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255" windowHeight="7950" activeTab="3"/>
  </bookViews>
  <sheets>
    <sheet name="31.03." sheetId="1" r:id="rId1"/>
    <sheet name="27.03." sheetId="2" r:id="rId2"/>
    <sheet name="01.04." sheetId="3" r:id="rId3"/>
    <sheet name="03.04." sheetId="4" r:id="rId4"/>
  </sheets>
  <calcPr calcId="144525"/>
</workbook>
</file>

<file path=xl/calcChain.xml><?xml version="1.0" encoding="utf-8"?>
<calcChain xmlns="http://schemas.openxmlformats.org/spreadsheetml/2006/main">
  <c r="Q4" i="4" l="1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2" i="4"/>
  <c r="Q11" i="4"/>
  <c r="Q10" i="4"/>
  <c r="Q9" i="4"/>
  <c r="R8" i="4"/>
  <c r="Q8" i="4"/>
  <c r="Q7" i="4"/>
  <c r="R7" i="4" s="1"/>
  <c r="R6" i="4"/>
  <c r="Q6" i="4"/>
  <c r="Q5" i="4"/>
  <c r="R5" i="4" s="1"/>
  <c r="Q3" i="4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R22" i="2"/>
  <c r="Q22" i="2"/>
  <c r="Q21" i="2"/>
  <c r="Q20" i="2"/>
  <c r="Q19" i="2"/>
  <c r="Q18" i="2"/>
  <c r="Q17" i="2"/>
  <c r="Q16" i="2"/>
  <c r="Q15" i="2"/>
  <c r="Q14" i="2"/>
  <c r="Q13" i="2"/>
  <c r="R13" i="2" s="1"/>
  <c r="R12" i="2"/>
  <c r="Q12" i="2"/>
  <c r="Q11" i="2"/>
  <c r="R11" i="2" s="1"/>
  <c r="R10" i="2"/>
  <c r="Q10" i="2"/>
  <c r="Q9" i="2"/>
  <c r="R9" i="2" s="1"/>
  <c r="Q8" i="2"/>
  <c r="Q7" i="2"/>
  <c r="Q6" i="2"/>
  <c r="Q5" i="2"/>
  <c r="R4" i="2"/>
  <c r="Q4" i="2"/>
  <c r="Q3" i="2"/>
  <c r="Q10" i="1" l="1"/>
  <c r="Q4" i="3" l="1"/>
  <c r="Q6" i="3"/>
  <c r="Q7" i="3"/>
  <c r="Q9" i="3"/>
  <c r="Q11" i="3"/>
  <c r="Q13" i="3"/>
  <c r="Q15" i="3"/>
  <c r="Q17" i="3"/>
  <c r="Q19" i="3"/>
  <c r="Q5" i="3"/>
  <c r="Q8" i="3"/>
  <c r="Q10" i="3"/>
  <c r="Q12" i="3"/>
  <c r="Q14" i="3"/>
  <c r="Q16" i="3"/>
  <c r="Q18" i="3"/>
  <c r="Q20" i="3"/>
  <c r="Q21" i="3"/>
  <c r="Q23" i="3"/>
  <c r="Q27" i="3"/>
  <c r="Q29" i="3"/>
  <c r="Q31" i="3"/>
  <c r="Q33" i="3"/>
  <c r="Q35" i="3"/>
  <c r="Q37" i="3"/>
  <c r="Q39" i="3"/>
  <c r="Q41" i="3"/>
  <c r="Q43" i="3"/>
  <c r="Q45" i="3"/>
  <c r="Q22" i="3"/>
  <c r="Q24" i="3"/>
  <c r="Q28" i="3"/>
  <c r="Q30" i="3"/>
  <c r="Q32" i="3"/>
  <c r="Q34" i="3"/>
  <c r="Q36" i="3"/>
  <c r="Q38" i="3"/>
  <c r="Q40" i="3"/>
  <c r="Q42" i="3"/>
  <c r="Q44" i="3"/>
  <c r="Q46" i="3"/>
  <c r="Q47" i="3"/>
  <c r="Q49" i="3"/>
  <c r="Q51" i="3"/>
  <c r="Q53" i="3"/>
  <c r="R53" i="3" s="1"/>
  <c r="Q55" i="3"/>
  <c r="Q57" i="3"/>
  <c r="Q61" i="3"/>
  <c r="R61" i="3" s="1"/>
  <c r="Q63" i="3"/>
  <c r="Q65" i="3"/>
  <c r="Q48" i="3"/>
  <c r="Q50" i="3"/>
  <c r="Q52" i="3"/>
  <c r="Q54" i="3"/>
  <c r="Q56" i="3"/>
  <c r="Q58" i="3"/>
  <c r="Q62" i="3"/>
  <c r="Q64" i="3"/>
  <c r="Q66" i="3"/>
  <c r="Q67" i="3"/>
  <c r="Q71" i="3"/>
  <c r="R71" i="3" s="1"/>
  <c r="Q73" i="3"/>
  <c r="Q75" i="3"/>
  <c r="Q79" i="3"/>
  <c r="R79" i="3" s="1"/>
  <c r="Q81" i="3"/>
  <c r="R81" i="3" s="1"/>
  <c r="Q83" i="3"/>
  <c r="Q85" i="3"/>
  <c r="Q87" i="3"/>
  <c r="R87" i="3" s="1"/>
  <c r="Q89" i="3"/>
  <c r="R89" i="3" s="1"/>
  <c r="Q93" i="3"/>
  <c r="Q68" i="3"/>
  <c r="Q72" i="3"/>
  <c r="Q74" i="3"/>
  <c r="Q76" i="3"/>
  <c r="Q80" i="3"/>
  <c r="Q82" i="3"/>
  <c r="Q84" i="3"/>
  <c r="Q86" i="3"/>
  <c r="Q88" i="3"/>
  <c r="Q90" i="3"/>
  <c r="Q94" i="3"/>
  <c r="Q3" i="3"/>
  <c r="Q4" i="1"/>
  <c r="Q5" i="1"/>
  <c r="Q6" i="1"/>
  <c r="Q7" i="1"/>
  <c r="Q8" i="1"/>
  <c r="R7" i="1" s="1"/>
  <c r="Q9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3" i="1"/>
  <c r="R15" i="1" l="1"/>
  <c r="R93" i="3"/>
  <c r="R85" i="3"/>
  <c r="R83" i="3"/>
  <c r="R75" i="3"/>
  <c r="R73" i="3"/>
  <c r="R67" i="3"/>
  <c r="R65" i="3"/>
  <c r="R63" i="3"/>
  <c r="R55" i="3"/>
  <c r="R57" i="3"/>
  <c r="R51" i="3"/>
  <c r="R49" i="3"/>
  <c r="R47" i="3"/>
  <c r="R45" i="3"/>
  <c r="R43" i="3"/>
  <c r="R41" i="3"/>
  <c r="R39" i="3"/>
  <c r="R37" i="3"/>
  <c r="R35" i="3"/>
  <c r="R31" i="3"/>
  <c r="R29" i="3"/>
  <c r="R27" i="3"/>
  <c r="R23" i="3"/>
  <c r="R21" i="3"/>
  <c r="R19" i="3"/>
  <c r="R17" i="3"/>
  <c r="R15" i="3"/>
  <c r="R13" i="3"/>
  <c r="R4" i="3"/>
  <c r="R11" i="3"/>
  <c r="R9" i="3"/>
  <c r="R7" i="3"/>
  <c r="R41" i="1"/>
  <c r="R37" i="1"/>
  <c r="R39" i="1"/>
  <c r="R35" i="1"/>
  <c r="R33" i="1"/>
  <c r="R31" i="1"/>
  <c r="R29" i="1"/>
  <c r="R3" i="1"/>
  <c r="R5" i="1"/>
  <c r="R27" i="1"/>
  <c r="R25" i="1"/>
  <c r="R23" i="1"/>
  <c r="R21" i="1"/>
  <c r="R19" i="1"/>
  <c r="R17" i="1"/>
</calcChain>
</file>

<file path=xl/sharedStrings.xml><?xml version="1.0" encoding="utf-8"?>
<sst xmlns="http://schemas.openxmlformats.org/spreadsheetml/2006/main" count="1938" uniqueCount="670">
  <si>
    <t>Npk</t>
  </si>
  <si>
    <t>Izglītības iestāde</t>
  </si>
  <si>
    <t>Vadītāja 
vārds, uzvārds</t>
  </si>
  <si>
    <t>Klašu
grupa</t>
  </si>
  <si>
    <t>Izglītības pakāpe</t>
  </si>
  <si>
    <t>Dejas žanrs</t>
  </si>
  <si>
    <t>Horeogrāfs</t>
  </si>
  <si>
    <t>Mūzikas autors</t>
  </si>
  <si>
    <t>Hronometrāža</t>
  </si>
  <si>
    <t>Dalībn. skaits</t>
  </si>
  <si>
    <t>Žūrijas vērtējums punktos</t>
  </si>
  <si>
    <t>Piezīmes</t>
  </si>
  <si>
    <t>Skatē</t>
  </si>
  <si>
    <t>1.žūrija</t>
  </si>
  <si>
    <t>2.žūrija</t>
  </si>
  <si>
    <t>3.žūrija</t>
  </si>
  <si>
    <t>Vidējais vērtējums dejai</t>
  </si>
  <si>
    <t>Kopvērtējums</t>
  </si>
  <si>
    <t>Bērnu un jauniešu centrs  “Laimīte</t>
  </si>
  <si>
    <t>Deju teātris „MAZAIS KARUSELIS</t>
  </si>
  <si>
    <t>Gaļina Novikova</t>
  </si>
  <si>
    <t>Pirmsk.</t>
  </si>
  <si>
    <t>2.</t>
  </si>
  <si>
    <t>*Pulkstenītis</t>
  </si>
  <si>
    <t>Kustību teātris</t>
  </si>
  <si>
    <t>pirmssk.</t>
  </si>
  <si>
    <t>Dejas nosaukums</t>
  </si>
  <si>
    <t>G.Vasiljevs, L.Zemlinskijs</t>
  </si>
  <si>
    <t>Bērnu un jauniešu centrs  “Laimīte”</t>
  </si>
  <si>
    <t>*Enģelis lido...</t>
  </si>
  <si>
    <t>Šova deja</t>
  </si>
  <si>
    <t>E.Zarickaja/ I.Ševčuks</t>
  </si>
  <si>
    <t>VEF Kultūras pils</t>
  </si>
  <si>
    <t>deju grupa RITMS</t>
  </si>
  <si>
    <t>Elīna Gaitjukeviča</t>
  </si>
  <si>
    <t>*Simtkājis</t>
  </si>
  <si>
    <t>mūsdienu deja</t>
  </si>
  <si>
    <t>Liene Grava</t>
  </si>
  <si>
    <t>A.Voitišķis</t>
  </si>
  <si>
    <t>*Miedziņš nāk</t>
  </si>
  <si>
    <t>Rīgas 46.vidusskola</t>
  </si>
  <si>
    <t>SOLI PA SOLIM</t>
  </si>
  <si>
    <t>Sintija Sorokina</t>
  </si>
  <si>
    <t>1.-4.</t>
  </si>
  <si>
    <t>1.</t>
  </si>
  <si>
    <t>*Brīvdienas Honolulu</t>
  </si>
  <si>
    <t>Omar Pasley</t>
  </si>
  <si>
    <t>*Tikai kustība un prieks</t>
  </si>
  <si>
    <t>Rīgas 37.vidusskola</t>
  </si>
  <si>
    <t>SEE ME FREE</t>
  </si>
  <si>
    <t>1.-2.</t>
  </si>
  <si>
    <t>Diāna Švilpe</t>
  </si>
  <si>
    <t>* Rūķi nāk!</t>
  </si>
  <si>
    <t>Street dance un pop</t>
  </si>
  <si>
    <t>“Overdose”</t>
  </si>
  <si>
    <t>Taylor  Swift</t>
  </si>
  <si>
    <t>Rīgas 51.vidusskola</t>
  </si>
  <si>
    <t>FRESKI</t>
  </si>
  <si>
    <t>Larisa Uļjanova</t>
  </si>
  <si>
    <t>Pulksteņi</t>
  </si>
  <si>
    <t>I.Haimons</t>
  </si>
  <si>
    <t>Rīgas 92.vidusskola</t>
  </si>
  <si>
    <t>AKCENT</t>
  </si>
  <si>
    <t>Anastasija Tolstikova</t>
  </si>
  <si>
    <t>1. -2.</t>
  </si>
  <si>
    <t>Mūsdienu deja</t>
  </si>
  <si>
    <t>Rednex</t>
  </si>
  <si>
    <t>Anastsija Tolstikova</t>
  </si>
  <si>
    <t>* Kovboju deja</t>
  </si>
  <si>
    <t>Rīgas 72.vidusskola</t>
  </si>
  <si>
    <t>FLASH</t>
  </si>
  <si>
    <t>Marina Ungure-Zinčenko</t>
  </si>
  <si>
    <t>*Leopardi</t>
  </si>
  <si>
    <t>DJ Gramophonedzie</t>
  </si>
  <si>
    <t>J.G.Herdera Rīgas Grīziņkalna vidusskola</t>
  </si>
  <si>
    <t>KOLĀŽA</t>
  </si>
  <si>
    <t>3.-4.</t>
  </si>
  <si>
    <t>3. -4.</t>
  </si>
  <si>
    <t>* Magnēts</t>
  </si>
  <si>
    <t xml:space="preserve">Carly Rae Jepsen,
Young Gunz
</t>
  </si>
  <si>
    <t>Klases biedri</t>
  </si>
  <si>
    <t>Aleksejs Šamuilovs</t>
  </si>
  <si>
    <t>Rīgas 88.vidusskola</t>
  </si>
  <si>
    <t>Bērnu  deju kolektīvs PASACIŅA</t>
  </si>
  <si>
    <t>Tatjana Kazaka</t>
  </si>
  <si>
    <t>3.</t>
  </si>
  <si>
    <t>*Minioni</t>
  </si>
  <si>
    <t>D.Villiams</t>
  </si>
  <si>
    <t>Sniegbaltīte un 7 rūķīši</t>
  </si>
  <si>
    <t>F. Čerčils, P.J.Smits, L. Harlines</t>
  </si>
  <si>
    <t>*Krāsainais maršs</t>
  </si>
  <si>
    <t>Prāta Vētra</t>
  </si>
  <si>
    <t>*Rīta steigā</t>
  </si>
  <si>
    <t>K.Lācis</t>
  </si>
  <si>
    <t>Rīgas 86.vidusskola</t>
  </si>
  <si>
    <t>MIRĀŽA</t>
  </si>
  <si>
    <t>Tatiana Fedorova</t>
  </si>
  <si>
    <t>Meksikāņu ritmi</t>
  </si>
  <si>
    <t>*Jautrie bērni</t>
  </si>
  <si>
    <t>nezināms</t>
  </si>
  <si>
    <t>Rīgas 6.vidusskola</t>
  </si>
  <si>
    <t>NORISE</t>
  </si>
  <si>
    <t>Agnese Ziemule</t>
  </si>
  <si>
    <t>*Tracis rūķu darbnīcā</t>
  </si>
  <si>
    <t>C2C - HappyFt. D.Martin</t>
  </si>
  <si>
    <t>*Sniegpārsliņas</t>
  </si>
  <si>
    <t>Laikmetīgādeja</t>
  </si>
  <si>
    <t>Rīgas 15.vidusskola</t>
  </si>
  <si>
    <t>EXPRESSION</t>
  </si>
  <si>
    <t>Olga Jemeljanenko</t>
  </si>
  <si>
    <t>*Bites</t>
  </si>
  <si>
    <t>„Bite Maija”</t>
  </si>
  <si>
    <t>*Zīmuļi</t>
  </si>
  <si>
    <t>Grigorijs Gladkovs</t>
  </si>
  <si>
    <t>Bērnu un jauniešu centrs “Daugmale”</t>
  </si>
  <si>
    <t>O’KEY</t>
  </si>
  <si>
    <t>Inguna Cakule</t>
  </si>
  <si>
    <t>Klauni</t>
  </si>
  <si>
    <t>Hampton the Hamster</t>
  </si>
  <si>
    <t>Hip hop deja</t>
  </si>
  <si>
    <t>Street dance un pop deja</t>
  </si>
  <si>
    <t>Fifth Harmony</t>
  </si>
  <si>
    <t>Bērnu un jauniešu centrs “Laimīte”</t>
  </si>
  <si>
    <t>KARUSELIS</t>
  </si>
  <si>
    <t>Aļona Kolosova</t>
  </si>
  <si>
    <t>Jūras dārgumi</t>
  </si>
  <si>
    <t>Imagined Herbal Flows</t>
  </si>
  <si>
    <t>*Afrikāņu deja</t>
  </si>
  <si>
    <t>Crazy Benny</t>
  </si>
  <si>
    <t>* Vasara</t>
  </si>
  <si>
    <t>Luke Anthony Mc Dermott,</t>
  </si>
  <si>
    <t>* Jātnieki</t>
  </si>
  <si>
    <t>Savan Kotecha</t>
  </si>
  <si>
    <t>* Raganas</t>
  </si>
  <si>
    <t>Nogo Svelo</t>
  </si>
  <si>
    <t>*Indijas motīvi</t>
  </si>
  <si>
    <t>Aneela</t>
  </si>
  <si>
    <t>Rīgas 80.vidusskola</t>
  </si>
  <si>
    <t>Barbara Kerenceva</t>
  </si>
  <si>
    <t>Hip-hop</t>
  </si>
  <si>
    <t>16-18</t>
  </si>
  <si>
    <t>Mazie bērni</t>
  </si>
  <si>
    <t>Jevgenijs Krilatovs</t>
  </si>
  <si>
    <t>Padejosim!</t>
  </si>
  <si>
    <t>Tudor Ionescu and Dan Denes</t>
  </si>
  <si>
    <t>TAJS</t>
  </si>
  <si>
    <t>Tatjana Matvejeva</t>
  </si>
  <si>
    <t>Fiesta</t>
  </si>
  <si>
    <t>C. Lancini</t>
  </si>
  <si>
    <t>*Kristāls</t>
  </si>
  <si>
    <t>T.Petrosjans</t>
  </si>
  <si>
    <t>*Klases vakars</t>
  </si>
  <si>
    <t xml:space="preserve">Nicky Jam
Enrike Iglesias
</t>
  </si>
  <si>
    <t>*Vējš galvā</t>
  </si>
  <si>
    <t>Sigala</t>
  </si>
  <si>
    <t>Deju kolektīvs ODZIŅA</t>
  </si>
  <si>
    <t>Madara Freiberga</t>
  </si>
  <si>
    <t>* Pilsētas kaķi</t>
  </si>
  <si>
    <t>Caravan Palace</t>
  </si>
  <si>
    <t>*Trollīšu ballīte</t>
  </si>
  <si>
    <t xml:space="preserve">E.Grieg
J.Timberlake
M.Martin
O.Holter
S.McCarthy
J.Chaton
Shellback
Justice
</t>
  </si>
  <si>
    <t>Horeogrāfiskais ansamblis PĒRLĪTE</t>
  </si>
  <si>
    <t>Marina Dumberga</t>
  </si>
  <si>
    <t>1. – 4.</t>
  </si>
  <si>
    <t>*Rudens rītausma</t>
  </si>
  <si>
    <t>Konstantins Keihels, Marina Dumberga</t>
  </si>
  <si>
    <t>Melodium-they can't get inside of you</t>
  </si>
  <si>
    <t>Mistiskie notikumi</t>
  </si>
  <si>
    <t>Laikmetīgā deja</t>
  </si>
  <si>
    <t>Alt-J-“An Awesome Wave”</t>
  </si>
  <si>
    <t>Pieteikumā</t>
  </si>
  <si>
    <t>Bērnu un jauniešu centrs “Bolderāja”</t>
  </si>
  <si>
    <t>Irina Ivanushkina</t>
  </si>
  <si>
    <t>Pirmssk.</t>
  </si>
  <si>
    <t xml:space="preserve">Modernās horeogrāfijas studija TERRA
</t>
  </si>
  <si>
    <r>
      <t>*</t>
    </r>
    <r>
      <rPr>
        <sz val="12"/>
        <color rgb="FF000000"/>
        <rFont val="Times New Roman"/>
        <family val="1"/>
        <charset val="186"/>
      </rPr>
      <t>Šūpuļdziesma mazuļiem</t>
    </r>
  </si>
  <si>
    <t>laikmetīgā deja – contemporary dance</t>
  </si>
  <si>
    <t>Raimonds Pauls</t>
  </si>
  <si>
    <t>EMovere dance studio</t>
  </si>
  <si>
    <t>EMovere dance</t>
  </si>
  <si>
    <t>Jeļena Pļešakova</t>
  </si>
  <si>
    <t>*Debija</t>
  </si>
  <si>
    <t>mūsdienu  deja</t>
  </si>
  <si>
    <t xml:space="preserve">Jevgenijs Zaritskis </t>
  </si>
  <si>
    <t>Deju studija DIAMOND</t>
  </si>
  <si>
    <t>Tatjana Čilikina</t>
  </si>
  <si>
    <r>
      <t>*</t>
    </r>
    <r>
      <rPr>
        <sz val="12"/>
        <color theme="1"/>
        <rFont val="Times New Roman"/>
        <family val="1"/>
        <charset val="186"/>
      </rPr>
      <t>Paspēlēsim paslēpes</t>
    </r>
  </si>
  <si>
    <t>mūsdienudeja</t>
  </si>
  <si>
    <t>Parov Stelar</t>
  </si>
  <si>
    <t>Spoku mednieki</t>
  </si>
  <si>
    <t>Mūsdienudeja</t>
  </si>
  <si>
    <t>Rey Parker Jr</t>
  </si>
  <si>
    <t>Rīgas 34.vidusskola</t>
  </si>
  <si>
    <t>Mūsdienu deja grupa STILS</t>
  </si>
  <si>
    <t>Anna Kvelde</t>
  </si>
  <si>
    <t>1-2.</t>
  </si>
  <si>
    <t>Pirmie pavasara ziedi</t>
  </si>
  <si>
    <t>J.Doga</t>
  </si>
  <si>
    <t>Pamatskola Rīdze</t>
  </si>
  <si>
    <t>Deju grupa RĪDZE</t>
  </si>
  <si>
    <t>Ketija Balode</t>
  </si>
  <si>
    <t>*Velniņi</t>
  </si>
  <si>
    <t>*Meklē mani</t>
  </si>
  <si>
    <t>Dace Robule</t>
  </si>
  <si>
    <t>Rīgas 33.vidusskola</t>
  </si>
  <si>
    <t>FLIGHT</t>
  </si>
  <si>
    <t>*Vardītes</t>
  </si>
  <si>
    <t>Marina Ungure-Zinčenko, Anastasija Filistejeva</t>
  </si>
  <si>
    <t>Vjačeslavs Tjulkanovs</t>
  </si>
  <si>
    <t>Rīgas 53.vidusskola</t>
  </si>
  <si>
    <t>UP, DOWN and BACK</t>
  </si>
  <si>
    <t>Aleksejs Žuravskis</t>
  </si>
  <si>
    <t>*Briesmoņu brīvdienas</t>
  </si>
  <si>
    <t>M.Mironovs, P.Gagarina</t>
  </si>
  <si>
    <t>Ziemeļvalstu ģimnāzija</t>
  </si>
  <si>
    <t>Aerobikas grupa DēKa</t>
  </si>
  <si>
    <t>Dana Kalpiņa - Geida</t>
  </si>
  <si>
    <t>1.- 4.</t>
  </si>
  <si>
    <t>Pirāti</t>
  </si>
  <si>
    <t xml:space="preserve">Jonas Liberg, Johan Sahlen, Claes Andreasson, Torbjorn Wassenkum </t>
  </si>
  <si>
    <t>Mākslinieki</t>
  </si>
  <si>
    <t>hip-hop</t>
  </si>
  <si>
    <t>Ed Sheeran</t>
  </si>
  <si>
    <t>Bērnu un jauniešu centrs “Kurzeme”</t>
  </si>
  <si>
    <t>Deju studija MANGO</t>
  </si>
  <si>
    <t>Alda Bēvalde</t>
  </si>
  <si>
    <t>* Starmetī</t>
  </si>
  <si>
    <t>Christine and the Queens</t>
  </si>
  <si>
    <t>Džeza deja</t>
  </si>
  <si>
    <t>Harold Arlen</t>
  </si>
  <si>
    <t xml:space="preserve">*Uz senas stīgas </t>
  </si>
  <si>
    <r>
      <t>*</t>
    </r>
    <r>
      <rPr>
        <sz val="12"/>
        <color rgb="FF000000"/>
        <rFont val="Times New Roman"/>
        <family val="1"/>
        <charset val="186"/>
      </rPr>
      <t>Sapņu šūpuļdziesma</t>
    </r>
  </si>
  <si>
    <t>P.I.Čaikovskis</t>
  </si>
  <si>
    <t>1. -4</t>
  </si>
  <si>
    <r>
      <t>*</t>
    </r>
    <r>
      <rPr>
        <sz val="12"/>
        <color rgb="FF000000"/>
        <rFont val="Times New Roman"/>
        <family val="1"/>
        <charset val="186"/>
      </rPr>
      <t>Pieaugušajiem nav deju</t>
    </r>
  </si>
  <si>
    <t>street dance un pop: hip-hop</t>
  </si>
  <si>
    <t>A.Beljajevs</t>
  </si>
  <si>
    <t>Irina Ivanushkina, Milena Mishkevish</t>
  </si>
  <si>
    <t>Rīgas Imantas vidusskola</t>
  </si>
  <si>
    <t>DEBIJA</t>
  </si>
  <si>
    <t>Aija Vītoliņa</t>
  </si>
  <si>
    <t>Saldējuma pārdevējs</t>
  </si>
  <si>
    <t>Toms Waits</t>
  </si>
  <si>
    <t>*Negaiss naktī”</t>
  </si>
  <si>
    <t>Caprice</t>
  </si>
  <si>
    <t>Rīgas Ostvalda vidusskola</t>
  </si>
  <si>
    <t>MILAGRO</t>
  </si>
  <si>
    <t>Tatjana Zakirova</t>
  </si>
  <si>
    <t>*Pika meitenes</t>
  </si>
  <si>
    <t>Dj S3rl</t>
  </si>
  <si>
    <t>*Apkārt jūrai</t>
  </si>
  <si>
    <t>Allan Menken</t>
  </si>
  <si>
    <t>šova deja</t>
  </si>
  <si>
    <t>*Kājām gaisā</t>
  </si>
  <si>
    <t>Mūsdienu deja hip-hop</t>
  </si>
  <si>
    <t>Marats Ogļezņevs, Emīls Balceris</t>
  </si>
  <si>
    <t>*Mājsaimnieces</t>
  </si>
  <si>
    <t>Miranda Cooper, Alesha Dixon, Brian Higgins, Carla Marie Williams, Xenomania</t>
  </si>
  <si>
    <t>*Riodežaneiro karnevāls</t>
  </si>
  <si>
    <t>*Pavasaris</t>
  </si>
  <si>
    <t>Aija Andrejeva, Goran Gora</t>
  </si>
  <si>
    <t>Vitamīns C</t>
  </si>
  <si>
    <t>Derek Martins</t>
  </si>
  <si>
    <r>
      <t>*</t>
    </r>
    <r>
      <rPr>
        <sz val="12"/>
        <color theme="1"/>
        <rFont val="Times New Roman"/>
        <family val="1"/>
        <charset val="186"/>
      </rPr>
      <t>Mīlēšu Tevi tūkstošiem gadu, mamma</t>
    </r>
  </si>
  <si>
    <t>Christina Perri, David Hodges</t>
  </si>
  <si>
    <t>3.- 4.</t>
  </si>
  <si>
    <t>Karbonkuls</t>
  </si>
  <si>
    <t xml:space="preserve">Raimonds Pauls goes regggae Blue Diamond </t>
  </si>
  <si>
    <t>*Bēbji</t>
  </si>
  <si>
    <t>Yozo „Digi Dagi”</t>
  </si>
  <si>
    <t>AKVAREĻ</t>
  </si>
  <si>
    <t>Jeļena Naumova</t>
  </si>
  <si>
    <t>Brīnišķīgs kaimiņš</t>
  </si>
  <si>
    <t>Ļubova Naumova</t>
  </si>
  <si>
    <t>Potjomkins</t>
  </si>
  <si>
    <t>Sadraudzējies ar Pepiju</t>
  </si>
  <si>
    <t>Ribikovs</t>
  </si>
  <si>
    <t>Rīgas Zolitūdes ģimnāzija</t>
  </si>
  <si>
    <t>FUETE</t>
  </si>
  <si>
    <t>Olga Zariņa</t>
  </si>
  <si>
    <t>*Dejotprieks</t>
  </si>
  <si>
    <t>V. Osošņik</t>
  </si>
  <si>
    <t>*Mazās koķetes</t>
  </si>
  <si>
    <t>DJ BoBo</t>
  </si>
  <si>
    <t>Bērnu un jauniešu centrs „Altona”</t>
  </si>
  <si>
    <t>Estrādes deju studija FESTA</t>
  </si>
  <si>
    <t>Marta Kešāne</t>
  </si>
  <si>
    <t>* Ballīte Āfrikā</t>
  </si>
  <si>
    <t>Hans Zimmer „Party, party, party”</t>
  </si>
  <si>
    <t>*Lai deju grīda skan!</t>
  </si>
  <si>
    <t>Lenny Kravitz</t>
  </si>
  <si>
    <t>5.- 6.</t>
  </si>
  <si>
    <t>*Uz senas stīgas</t>
  </si>
  <si>
    <t>Tik un tā</t>
  </si>
  <si>
    <t>Uldis Stabulnieks</t>
  </si>
  <si>
    <t>Iļģuciema vidusskola</t>
  </si>
  <si>
    <t>BARJERA</t>
  </si>
  <si>
    <t>Anna Pudule</t>
  </si>
  <si>
    <t>5.- 9.</t>
  </si>
  <si>
    <t>*Mijiedarbība</t>
  </si>
  <si>
    <t>Anna Pudule (mūzikas mix)</t>
  </si>
  <si>
    <t>DANCE &amp;WAY</t>
  </si>
  <si>
    <t>5. -9.</t>
  </si>
  <si>
    <t>*No rītausmas līdz saulrietam</t>
  </si>
  <si>
    <t>DJ urban remix</t>
  </si>
  <si>
    <t>5.-6.</t>
  </si>
  <si>
    <t>Latina</t>
  </si>
  <si>
    <t>Daddy Jankee</t>
  </si>
  <si>
    <t>TERRA</t>
  </si>
  <si>
    <r>
      <t>*</t>
    </r>
    <r>
      <rPr>
        <sz val="12"/>
        <color rgb="FF000000"/>
        <rFont val="Times New Roman"/>
        <family val="1"/>
        <charset val="186"/>
      </rPr>
      <t>Meitu šūpuļdziesma</t>
    </r>
  </si>
  <si>
    <t>Ženja Ljubuča</t>
  </si>
  <si>
    <t>Debesis nav sasniedzamas</t>
  </si>
  <si>
    <t>Anders Christensen, PeterLutzen</t>
  </si>
  <si>
    <t>*Tur – austrumos</t>
  </si>
  <si>
    <t>Vanessa Mae</t>
  </si>
  <si>
    <t>Rīgas 65.vidusskola</t>
  </si>
  <si>
    <t>Mūsdienu deju kolektīvs</t>
  </si>
  <si>
    <t>*Supervaroņu tēma</t>
  </si>
  <si>
    <t xml:space="preserve">Taylor Davis,
Glee,
djzarubin&amp;djchipon remix- 
</t>
  </si>
  <si>
    <t>Fantāzija</t>
  </si>
  <si>
    <t>I. Krutojs</t>
  </si>
  <si>
    <t>Jautrā deja</t>
  </si>
  <si>
    <t>A.Bumanis</t>
  </si>
  <si>
    <t>*Ceļš</t>
  </si>
  <si>
    <r>
      <t>Woodkid (</t>
    </r>
    <r>
      <rPr>
        <sz val="12"/>
        <color rgb="FF252525"/>
        <rFont val="Times New Roman"/>
        <family val="1"/>
        <charset val="186"/>
      </rPr>
      <t>Yoann Lemoine)</t>
    </r>
  </si>
  <si>
    <t xml:space="preserve">Mūsdienu modern jauktais stils
Modern jauktais stils
</t>
  </si>
  <si>
    <t>Dabas atmoda</t>
  </si>
  <si>
    <t>Etro Anime</t>
  </si>
  <si>
    <t>Kvadrāts</t>
  </si>
  <si>
    <t>„Era”grupa</t>
  </si>
  <si>
    <t>Spožie</t>
  </si>
  <si>
    <t>Tudor Ionescu Dan Denes</t>
  </si>
  <si>
    <t>*Sapnis Parīzē</t>
  </si>
  <si>
    <t>*Vientulība</t>
  </si>
  <si>
    <t>laikmetīgādeja</t>
  </si>
  <si>
    <t>YannTiersen-Comptine D’unautreete</t>
  </si>
  <si>
    <t>*Domino</t>
  </si>
  <si>
    <t>hip hop</t>
  </si>
  <si>
    <t>J.Dupri</t>
  </si>
  <si>
    <t>Pamatskola “Rīdze”</t>
  </si>
  <si>
    <t>Diāna Gorska</t>
  </si>
  <si>
    <t>5.– 6.</t>
  </si>
  <si>
    <t>*Pavēlnieki</t>
  </si>
  <si>
    <t>Lucas Cantor, Christopher Merrick Hughes, Michael A. Levine, Roland Orzabal, Ian Stanley</t>
  </si>
  <si>
    <t>Origami</t>
  </si>
  <si>
    <t>laikmetīgā deja</t>
  </si>
  <si>
    <t>Marija Kafanova Diāna Gorska</t>
  </si>
  <si>
    <t>Mujuice- SlowMotion – Māra Ivanova muz. apd.</t>
  </si>
  <si>
    <t>*Jaunās vēsmas</t>
  </si>
  <si>
    <t>D. Šostakovičs</t>
  </si>
  <si>
    <t>* Brīvība dejā</t>
  </si>
  <si>
    <t>Sia „The Greatest”</t>
  </si>
  <si>
    <t>Bu-bi-bu</t>
  </si>
  <si>
    <t>Jekaterina Mirončika</t>
  </si>
  <si>
    <t>Vasiļjevs</t>
  </si>
  <si>
    <t>7.- 9.</t>
  </si>
  <si>
    <t>7.-9.</t>
  </si>
  <si>
    <t>* Saules stari</t>
  </si>
  <si>
    <t>Street dance and pop</t>
  </si>
  <si>
    <t>Madden</t>
  </si>
  <si>
    <t>Laika ritumā</t>
  </si>
  <si>
    <t>Konstantīns Keihels, Diāna Gorska</t>
  </si>
  <si>
    <t>Emerald-That Man Caro</t>
  </si>
  <si>
    <t>Bērnu deju studija</t>
  </si>
  <si>
    <t>APELSĪNS</t>
  </si>
  <si>
    <t>Irina Kniša</t>
  </si>
  <si>
    <t>*Dejo! neapstājas!</t>
  </si>
  <si>
    <t>jumping@jazz mix</t>
  </si>
  <si>
    <t>Dejalo</t>
  </si>
  <si>
    <t>Kopā jautrāk</t>
  </si>
  <si>
    <t>Chubby Checker</t>
  </si>
  <si>
    <t>*Līdzināties, mierā!</t>
  </si>
  <si>
    <t>Dmitrijs Gaitjukevičs</t>
  </si>
  <si>
    <t>Muse</t>
  </si>
  <si>
    <t>*Beidz gausties, sāc dejot!</t>
  </si>
  <si>
    <t>Justin Bieber, Jason Boyd, Mason Levy</t>
  </si>
  <si>
    <t>* ”Esi pārliecināts un mierīgs!</t>
  </si>
  <si>
    <t>Gaļina Gračeva, Diāna Gorska</t>
  </si>
  <si>
    <t>Vasilijs Zorkijs</t>
  </si>
  <si>
    <t>Jolie Cogine</t>
  </si>
  <si>
    <t>Dejo spēlējot!</t>
  </si>
  <si>
    <t>*Zvaigzne debesīs</t>
  </si>
  <si>
    <t>Prāta vētra, Musiq</t>
  </si>
  <si>
    <t>Nevar atrauties</t>
  </si>
  <si>
    <t>Brad Brik</t>
  </si>
  <si>
    <t>* Okeāns</t>
  </si>
  <si>
    <t>Mike Perry</t>
  </si>
  <si>
    <t>*Pārtraukums</t>
  </si>
  <si>
    <t xml:space="preserve">street dance and pop </t>
  </si>
  <si>
    <t>Roberts Berestovs</t>
  </si>
  <si>
    <t xml:space="preserve">Madcon </t>
  </si>
  <si>
    <t>Vecā meža nostāsti</t>
  </si>
  <si>
    <t>Cecile Corbel</t>
  </si>
  <si>
    <t>Čarlstons</t>
  </si>
  <si>
    <t>*Mākoņos</t>
  </si>
  <si>
    <t>The Irrepressibles</t>
  </si>
  <si>
    <t>KEEP IT  REAL</t>
  </si>
  <si>
    <t>Rīgas Daugavgrīvas vidusskola</t>
  </si>
  <si>
    <t>MARIO</t>
  </si>
  <si>
    <t>Alla Bidžakova</t>
  </si>
  <si>
    <t>5. - 9.</t>
  </si>
  <si>
    <t>*Warm heart</t>
  </si>
  <si>
    <t>Indila</t>
  </si>
  <si>
    <t>*Angel</t>
  </si>
  <si>
    <t>Chiara</t>
  </si>
  <si>
    <t>Atbilde</t>
  </si>
  <si>
    <t>Calvin Harris</t>
  </si>
  <si>
    <t>Meiteņu noslēpumi</t>
  </si>
  <si>
    <t>Max Martin and Shellback</t>
  </si>
  <si>
    <t>*Iedvesma</t>
  </si>
  <si>
    <t xml:space="preserve">Edvin Marton </t>
  </si>
  <si>
    <t>Bērnu un jauniešu centrs ’’Laimīte”</t>
  </si>
  <si>
    <t>AS’H</t>
  </si>
  <si>
    <t>Larisa Kazlauska</t>
  </si>
  <si>
    <t>Atsaukums</t>
  </si>
  <si>
    <t>Woodkid</t>
  </si>
  <si>
    <t>* Dvēseles dumpis</t>
  </si>
  <si>
    <t>Brains Hoves, Džons Kupers</t>
  </si>
  <si>
    <t>*Itālijas mākoņi</t>
  </si>
  <si>
    <t>Raoul Casadei</t>
  </si>
  <si>
    <r>
      <t>*</t>
    </r>
    <r>
      <rPr>
        <sz val="12"/>
        <color rgb="FF000000"/>
        <rFont val="Times New Roman"/>
        <family val="1"/>
        <charset val="186"/>
      </rPr>
      <t>Šūpuļdziesma jaunekļiem</t>
    </r>
  </si>
  <si>
    <t xml:space="preserve">Farlanders, I.Želannaja
</t>
  </si>
  <si>
    <t xml:space="preserve"> STILS</t>
  </si>
  <si>
    <t>Pavasaris Ķīnā</t>
  </si>
  <si>
    <t>Han Zhongjie</t>
  </si>
  <si>
    <t>Rīgas 75.vidusskola</t>
  </si>
  <si>
    <t>LIKE</t>
  </si>
  <si>
    <t>Vera Abramoviča</t>
  </si>
  <si>
    <t>*Arabika</t>
  </si>
  <si>
    <t>P. Jesenins</t>
  </si>
  <si>
    <t>Neapstāties</t>
  </si>
  <si>
    <t>Hip Hop</t>
  </si>
  <si>
    <t>D.Devjatnikova</t>
  </si>
  <si>
    <t>Rihanna</t>
  </si>
  <si>
    <t>*Es jūtu</t>
  </si>
  <si>
    <t>Shane Koyczan</t>
  </si>
  <si>
    <t>*Latinos</t>
  </si>
  <si>
    <t>Enrique Iglesias</t>
  </si>
  <si>
    <t>Āfrika</t>
  </si>
  <si>
    <t>Thalia.mix.</t>
  </si>
  <si>
    <t>*Neredzamas sienas</t>
  </si>
  <si>
    <t>The Chain smokers</t>
  </si>
  <si>
    <t>Numurs 1</t>
  </si>
  <si>
    <t>Džons Ballards, Ralfs Carlijs</t>
  </si>
  <si>
    <t>Pavasaris</t>
  </si>
  <si>
    <t xml:space="preserve">Vanessa Mae </t>
  </si>
  <si>
    <t>*Lido!</t>
  </si>
  <si>
    <t>Birdy</t>
  </si>
  <si>
    <t>Absolute Buss</t>
  </si>
  <si>
    <t>Alla Bidžakova, Liza Manija</t>
  </si>
  <si>
    <t>Kevins Kodišs</t>
  </si>
  <si>
    <t>Adrenalīns</t>
  </si>
  <si>
    <t>Edvin Marton</t>
  </si>
  <si>
    <t>Sirds</t>
  </si>
  <si>
    <t>Hip-hop popūrijs</t>
  </si>
  <si>
    <t>Victoria Beckham Melanie Brown Geri Halliwell Melanie Chisholm Matt Rowe Richard Stannard, Flo Rida</t>
  </si>
  <si>
    <t>*Kaprīze</t>
  </si>
  <si>
    <t>B.Tailers</t>
  </si>
  <si>
    <t>So many movements</t>
  </si>
  <si>
    <t>J.Lopez</t>
  </si>
  <si>
    <t>Pamestie</t>
  </si>
  <si>
    <t>S.Vakarčuks</t>
  </si>
  <si>
    <t>STILS</t>
  </si>
  <si>
    <t>10.-12.</t>
  </si>
  <si>
    <t>Rīgas 95.vidusskola</t>
  </si>
  <si>
    <t>MAGIC DANCE</t>
  </si>
  <si>
    <t>Svetlana  Levchenko</t>
  </si>
  <si>
    <t>Bērnu un jauniešu centrs ”Daugmale”</t>
  </si>
  <si>
    <t>Horeogrāfiskaisansamblis PĒRLĪTE</t>
  </si>
  <si>
    <t>Nepadoties</t>
  </si>
  <si>
    <t>Sia</t>
  </si>
  <si>
    <t>Mana Marusečka</t>
  </si>
  <si>
    <t>G.Viļnovs</t>
  </si>
  <si>
    <t>Back in time</t>
  </si>
  <si>
    <t xml:space="preserve">AleksandrsKolkers,
The Atomic Fireballs-Man with the Hex (Māra Ivanova muz.apdare)
</t>
  </si>
  <si>
    <t>Mīlestība ir nenovērtējama</t>
  </si>
  <si>
    <r>
      <t>*</t>
    </r>
    <r>
      <rPr>
        <b/>
        <i/>
        <sz val="12"/>
        <color theme="1"/>
        <rFont val="Times New Roman"/>
        <family val="1"/>
        <charset val="186"/>
      </rPr>
      <t> </t>
    </r>
    <r>
      <rPr>
        <sz val="12"/>
        <color theme="1"/>
        <rFont val="Times New Roman"/>
        <family val="1"/>
        <charset val="186"/>
      </rPr>
      <t>Augsts ūdens</t>
    </r>
  </si>
  <si>
    <t>Fank</t>
  </si>
  <si>
    <t>EdsŠirans</t>
  </si>
  <si>
    <t>V. Drobišs</t>
  </si>
  <si>
    <t xml:space="preserve">Alla Bidžakova,
Liza Manija
</t>
  </si>
  <si>
    <t>Bērnu deju kolektīvs PASACIŅA</t>
  </si>
  <si>
    <t>*Tumšā paradīze</t>
  </si>
  <si>
    <t>Lana Del Rey</t>
  </si>
  <si>
    <t>*Bez viņiem…….</t>
  </si>
  <si>
    <t>Maks Rihters</t>
  </si>
  <si>
    <t>*Atkarībā no...</t>
  </si>
  <si>
    <t>Viktorīja Čaikova</t>
  </si>
  <si>
    <t>Imagine Dragons</t>
  </si>
  <si>
    <t>Mīlestības stāsts</t>
  </si>
  <si>
    <t>Kārlis Lācis</t>
  </si>
  <si>
    <t>Ieva Rudzīte</t>
  </si>
  <si>
    <t>Rīgas 71.vidusskola</t>
  </si>
  <si>
    <t>*Mersedesas dziesma</t>
  </si>
  <si>
    <t>* Diena un nakts</t>
  </si>
  <si>
    <t>Street dance show</t>
  </si>
  <si>
    <t>* Negaidītais garāmgājējs</t>
  </si>
  <si>
    <t>R.Anusi</t>
  </si>
  <si>
    <t>R.Pauls</t>
  </si>
  <si>
    <t xml:space="preserve">Zara Larsson
Jalen Santoy
</t>
  </si>
  <si>
    <t>Palikšu</t>
  </si>
  <si>
    <t>V.Stronskij, L.Pritula</t>
  </si>
  <si>
    <t>*Manas paralēles</t>
  </si>
  <si>
    <t>Signes</t>
  </si>
  <si>
    <t>*Panāc pretī</t>
  </si>
  <si>
    <t>Māra Upmane - Holšteine un Jānis Šipkēvics (Shipsi)</t>
  </si>
  <si>
    <t>Scorpion force</t>
  </si>
  <si>
    <t>District 78</t>
  </si>
  <si>
    <t>Sand Nathan Lanier Feat. Karen Whipple</t>
  </si>
  <si>
    <t>Smiltis</t>
  </si>
  <si>
    <t xml:space="preserve">Aleksejs Balašs,
Diāna
Gorska
</t>
  </si>
  <si>
    <t>Dzīve</t>
  </si>
  <si>
    <t>Grace Jones</t>
  </si>
  <si>
    <r>
      <t>*</t>
    </r>
    <r>
      <rPr>
        <b/>
        <i/>
        <sz val="12"/>
        <color theme="1"/>
        <rFont val="Times New Roman"/>
        <family val="1"/>
        <charset val="186"/>
      </rPr>
      <t> </t>
    </r>
    <r>
      <rPr>
        <sz val="12"/>
        <color theme="1"/>
        <rFont val="Times New Roman"/>
        <family val="1"/>
        <charset val="186"/>
      </rPr>
      <t>Bērnības asaras</t>
    </r>
  </si>
  <si>
    <t>Dorivals Kaimmes</t>
  </si>
  <si>
    <t>Zem dienvidu mēness</t>
  </si>
  <si>
    <t>Jose Maria Cano</t>
  </si>
  <si>
    <t>Atbrīvoties no ikdienas</t>
  </si>
  <si>
    <t>Indra Reinholde</t>
  </si>
  <si>
    <t>H.G.Villiams</t>
  </si>
  <si>
    <t>Sapņu meitenes</t>
  </si>
  <si>
    <t>Beyonce</t>
  </si>
  <si>
    <t>* Defilē</t>
  </si>
  <si>
    <t xml:space="preserve">Street dance and pop </t>
  </si>
  <si>
    <t>Xeraph German (Scheiße Vogue Mix) feat. Lady Gaga</t>
  </si>
  <si>
    <t>*Saule, vējš un pārējie</t>
  </si>
  <si>
    <t>*Draudzība</t>
  </si>
  <si>
    <t>Biffy Clyro</t>
  </si>
  <si>
    <t>Indra Riše</t>
  </si>
  <si>
    <t>*Vientuļš vilks</t>
  </si>
  <si>
    <t>Nathan Lanier</t>
  </si>
  <si>
    <t>Existence</t>
  </si>
  <si>
    <t>SIA</t>
  </si>
  <si>
    <t>*Lūgšana</t>
  </si>
  <si>
    <t>Regina Spector</t>
  </si>
  <si>
    <t>Grupa Massive Attack, Eizabeth Fraser </t>
  </si>
  <si>
    <r>
      <t>Loin de Paname</t>
    </r>
    <r>
      <rPr>
        <b/>
        <i/>
        <sz val="12"/>
        <color theme="1"/>
        <rFont val="Times New Roman"/>
        <family val="1"/>
        <charset val="186"/>
      </rPr>
      <t xml:space="preserve"> , </t>
    </r>
    <r>
      <rPr>
        <sz val="12"/>
        <color theme="1"/>
        <rFont val="Times New Roman"/>
        <family val="1"/>
        <charset val="186"/>
      </rPr>
      <t>Y.Tiersen</t>
    </r>
  </si>
  <si>
    <t xml:space="preserve">Rīgas 80.vidusskola </t>
  </si>
  <si>
    <t>RINGO</t>
  </si>
  <si>
    <t>BALETA MIRKĻI</t>
  </si>
  <si>
    <t>Sergejs Sosnovskis</t>
  </si>
  <si>
    <t>Rīgas 21.vidusskola</t>
  </si>
  <si>
    <t>Marianna Baranova</t>
  </si>
  <si>
    <t>Big Spender</t>
  </si>
  <si>
    <t>līnijdeja</t>
  </si>
  <si>
    <t>Klasiskā deja</t>
  </si>
  <si>
    <t>Rauno Lethinen</t>
  </si>
  <si>
    <t>Cauri laikiem</t>
  </si>
  <si>
    <t>Ydau</t>
  </si>
  <si>
    <t>Modernā deja</t>
  </si>
  <si>
    <t>Klasiskās dejas pulciņš</t>
  </si>
  <si>
    <t>pirms - 9.kl.</t>
  </si>
  <si>
    <t>*Pa Alises pēdām</t>
  </si>
  <si>
    <t>Lelde Krēsliņa</t>
  </si>
  <si>
    <t>P.Čaikovskis</t>
  </si>
  <si>
    <t>Marinas Seiko deju studija</t>
  </si>
  <si>
    <t>MStudija</t>
  </si>
  <si>
    <t>Marina Seiko</t>
  </si>
  <si>
    <t>Peļu spēles</t>
  </si>
  <si>
    <t>Aleksandra Astreina</t>
  </si>
  <si>
    <t>Lolita Soifere</t>
  </si>
  <si>
    <t>Sniegpārslas</t>
  </si>
  <si>
    <t>Kukaiņu valstība</t>
  </si>
  <si>
    <t>Anna Romenkova</t>
  </si>
  <si>
    <t>Elfi</t>
  </si>
  <si>
    <t>Aleksandra Asreina</t>
  </si>
  <si>
    <t>Bērnu un jauniešu centrs „Kurzeme”</t>
  </si>
  <si>
    <t>FLAMENCO</t>
  </si>
  <si>
    <t>Santa Kasatkina</t>
  </si>
  <si>
    <t>Tangos</t>
  </si>
  <si>
    <t>Flamenko</t>
  </si>
  <si>
    <t>P.Roosi</t>
  </si>
  <si>
    <t>Camaron</t>
  </si>
  <si>
    <t>Sevillanas</t>
  </si>
  <si>
    <t>Tautas deja</t>
  </si>
  <si>
    <t>Tautas muz.</t>
  </si>
  <si>
    <t>Bērnu un jauniešu centrs ”Laimīte”</t>
  </si>
  <si>
    <t>LA PERLA</t>
  </si>
  <si>
    <t>3.-7.</t>
  </si>
  <si>
    <t>JORDANA</t>
  </si>
  <si>
    <t>6.-9.</t>
  </si>
  <si>
    <t>*Tangos</t>
  </si>
  <si>
    <t>Alejandro Astola Soto</t>
  </si>
  <si>
    <t>*Burvju strūklaka</t>
  </si>
  <si>
    <t>Austrumu šova deja</t>
  </si>
  <si>
    <t>Yasmine</t>
  </si>
  <si>
    <t>*Džeza ritmos</t>
  </si>
  <si>
    <t>Amr Ismail</t>
  </si>
  <si>
    <t>*Bungu ritmos</t>
  </si>
  <si>
    <t>Austrumu deja</t>
  </si>
  <si>
    <t>Issam Houshan</t>
  </si>
  <si>
    <t>Bērnu un jauniešu centrs „Rīgas Skolēnu pils”</t>
  </si>
  <si>
    <t>austrumu deju studija ANARKALI</t>
  </si>
  <si>
    <t>Inna Varfolomejeva</t>
  </si>
  <si>
    <t>Eksotisko deju studija LALA</t>
  </si>
  <si>
    <t>Tatjana Bakšutova</t>
  </si>
  <si>
    <t>10. – 12.</t>
  </si>
  <si>
    <t>*Lībanu dabke</t>
  </si>
  <si>
    <t>Stilizēta libāna deja –dabke</t>
  </si>
  <si>
    <t>Yasser Al Swery</t>
  </si>
  <si>
    <t>*Bolivuda</t>
  </si>
  <si>
    <t>Bolivuda</t>
  </si>
  <si>
    <t>Devdas</t>
  </si>
  <si>
    <t>Hristina Solovij</t>
  </si>
  <si>
    <t>Trimaj</t>
  </si>
  <si>
    <t>Darja Dobrina</t>
  </si>
  <si>
    <t>Jautrā melodija</t>
  </si>
  <si>
    <t>Johann Strauss</t>
  </si>
  <si>
    <t>Pretī plūsmai</t>
  </si>
  <si>
    <t>Max Richter</t>
  </si>
  <si>
    <t>Fandangos</t>
  </si>
  <si>
    <t>J.Koftun</t>
  </si>
  <si>
    <t>Nina Pastori</t>
  </si>
  <si>
    <t>Rumba</t>
  </si>
  <si>
    <t>tautas</t>
  </si>
  <si>
    <t>*Mistiskais ritms</t>
  </si>
  <si>
    <t>Tomatito</t>
  </si>
  <si>
    <t>*Saules zeme</t>
  </si>
  <si>
    <t>Orientālā deja</t>
  </si>
  <si>
    <t>Anugama</t>
  </si>
  <si>
    <t>*Dārzā</t>
  </si>
  <si>
    <t>*Sultāna meitas</t>
  </si>
  <si>
    <t>Mahmoud el Samman</t>
  </si>
  <si>
    <t>*Just like fire – Pink</t>
  </si>
  <si>
    <t>Max Martin</t>
  </si>
  <si>
    <t>*Gel Gel</t>
  </si>
  <si>
    <t>Austrumu deju stilizācija</t>
  </si>
  <si>
    <t>Emre Altus</t>
  </si>
  <si>
    <t>A.    A. Voitišķis/P. Brūveris – dzied Zane Dombrovska, Amber</t>
  </si>
  <si>
    <t>Kolektīva nosaukums</t>
  </si>
  <si>
    <t>Iegūtā pakāpe</t>
  </si>
  <si>
    <t>Kop-vērtējums</t>
  </si>
  <si>
    <t>Hrono-metrāža</t>
  </si>
  <si>
    <t>18-21,99</t>
  </si>
  <si>
    <t>22-25</t>
  </si>
  <si>
    <t>1.pak</t>
  </si>
  <si>
    <t>2.pak</t>
  </si>
  <si>
    <t>3.pak</t>
  </si>
  <si>
    <t>3. pakāpe</t>
  </si>
  <si>
    <t>15-17,99</t>
  </si>
  <si>
    <t>3.pakāpe</t>
  </si>
  <si>
    <t>2. pakāpe</t>
  </si>
  <si>
    <t>1. pakāpe</t>
  </si>
  <si>
    <t>-</t>
  </si>
  <si>
    <t>2.pakāpe</t>
  </si>
  <si>
    <t>Bērnu un jauniešu centrs "Zolitūde"</t>
  </si>
  <si>
    <t>Nepiedalās</t>
  </si>
  <si>
    <t>1.pakāpe</t>
  </si>
  <si>
    <t>13.67</t>
  </si>
  <si>
    <t>III pakāpe</t>
  </si>
  <si>
    <t>II pakpe</t>
  </si>
  <si>
    <t>I pakāpe</t>
  </si>
  <si>
    <t>Putenī</t>
  </si>
  <si>
    <t>Arnis Mednis</t>
  </si>
  <si>
    <t>*Satikšanās</t>
  </si>
  <si>
    <t>Vartinna</t>
  </si>
  <si>
    <t>*Pirātu deja</t>
  </si>
  <si>
    <t>Jack sparrow, Apollo Geeze  Dj remix</t>
  </si>
  <si>
    <t>*Atmoda</t>
  </si>
  <si>
    <t>mūsdienu jauktais stils</t>
  </si>
  <si>
    <t>Thomas Bergersen</t>
  </si>
  <si>
    <t>Bērnu un jauniešu centrs "Bolderāja"</t>
  </si>
  <si>
    <t>Modernās horeogrāfijas studija TERRA</t>
  </si>
  <si>
    <t>Mūsdienu deju kolektīvs DANCE&amp;WAY</t>
  </si>
  <si>
    <t>DJ Crazy J Rodriguez</t>
  </si>
  <si>
    <t>II pakāpe</t>
  </si>
  <si>
    <t>Mākslinieciskās jaunrades centrs "Praktiskās estētikas skola"</t>
  </si>
  <si>
    <t>12 gadi (vid.vec.)</t>
  </si>
  <si>
    <t>13 gadi (vid.vec.)</t>
  </si>
  <si>
    <t>Bērnu un jauniešu centrs „Daugmale”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</si>
</sst>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252525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wrapText="1"/>
    </xf>
    <xf numFmtId="2" fontId="6" fillId="0" borderId="4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20" fontId="1" fillId="0" borderId="1" xfId="0" applyNumberFormat="1" applyFont="1" applyFill="1" applyBorder="1" applyAlignment="1">
      <alignment horizontal="center" vertical="top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/>
    <xf numFmtId="2" fontId="0" fillId="0" borderId="5" xfId="0" applyNumberForma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0" fillId="0" borderId="0" xfId="0" applyFill="1"/>
    <xf numFmtId="20" fontId="1" fillId="0" borderId="1" xfId="0" applyNumberFormat="1" applyFont="1" applyFill="1" applyBorder="1" applyAlignment="1">
      <alignment horizontal="center" vertical="top" wrapText="1"/>
    </xf>
    <xf numFmtId="2" fontId="0" fillId="0" borderId="6" xfId="0" applyNumberForma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wrapText="1"/>
    </xf>
    <xf numFmtId="16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17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2" fontId="0" fillId="0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tvY7Nw1i6K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="80" zoomScaleNormal="80" workbookViewId="0">
      <selection activeCell="U5" sqref="U5"/>
    </sheetView>
  </sheetViews>
  <sheetFormatPr defaultRowHeight="15.75" x14ac:dyDescent="0.25"/>
  <cols>
    <col min="1" max="1" width="5.140625" style="59" bestFit="1" customWidth="1"/>
    <col min="2" max="2" width="21" style="59" customWidth="1"/>
    <col min="3" max="3" width="14.140625" style="59" customWidth="1"/>
    <col min="4" max="4" width="15.42578125" style="60" customWidth="1"/>
    <col min="5" max="5" width="7.5703125" style="59" bestFit="1" customWidth="1"/>
    <col min="6" max="6" width="11" style="59" customWidth="1"/>
    <col min="7" max="7" width="18.140625" style="59" bestFit="1" customWidth="1"/>
    <col min="8" max="8" width="12.140625" style="59" bestFit="1" customWidth="1"/>
    <col min="9" max="9" width="15.5703125" style="59" customWidth="1"/>
    <col min="10" max="10" width="17.42578125" style="59" customWidth="1"/>
    <col min="11" max="11" width="15.28515625" style="61" bestFit="1" customWidth="1"/>
    <col min="12" max="12" width="11.7109375" style="61" bestFit="1" customWidth="1"/>
    <col min="13" max="13" width="6.28515625" style="45" bestFit="1" customWidth="1"/>
    <col min="14" max="16" width="7.7109375" style="62" hidden="1" customWidth="1"/>
    <col min="17" max="17" width="13.7109375" style="63" customWidth="1"/>
    <col min="18" max="18" width="10.85546875" style="64" customWidth="1"/>
    <col min="19" max="19" width="14.140625" style="65" bestFit="1" customWidth="1"/>
    <col min="20" max="20" width="10.5703125" style="45" customWidth="1"/>
    <col min="21" max="16384" width="9.140625" style="45"/>
  </cols>
  <sheetData>
    <row r="1" spans="1:20" s="30" customFormat="1" ht="26.25" customHeight="1" x14ac:dyDescent="0.2">
      <c r="A1" s="21" t="s">
        <v>0</v>
      </c>
      <c r="B1" s="21" t="s">
        <v>1</v>
      </c>
      <c r="C1" s="21" t="s">
        <v>629</v>
      </c>
      <c r="D1" s="21" t="s">
        <v>2</v>
      </c>
      <c r="E1" s="21" t="s">
        <v>3</v>
      </c>
      <c r="F1" s="21" t="s">
        <v>4</v>
      </c>
      <c r="G1" s="21" t="s">
        <v>26</v>
      </c>
      <c r="H1" s="21" t="s">
        <v>5</v>
      </c>
      <c r="I1" s="21" t="s">
        <v>6</v>
      </c>
      <c r="J1" s="21" t="s">
        <v>7</v>
      </c>
      <c r="K1" s="21" t="s">
        <v>8</v>
      </c>
      <c r="L1" s="22" t="s">
        <v>9</v>
      </c>
      <c r="M1" s="23"/>
      <c r="N1" s="24" t="s">
        <v>10</v>
      </c>
      <c r="O1" s="25"/>
      <c r="P1" s="26"/>
      <c r="Q1" s="27" t="s">
        <v>16</v>
      </c>
      <c r="R1" s="27" t="s">
        <v>631</v>
      </c>
      <c r="S1" s="28" t="s">
        <v>630</v>
      </c>
      <c r="T1" s="29" t="s">
        <v>11</v>
      </c>
    </row>
    <row r="2" spans="1:20" s="30" customFormat="1" ht="31.5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2" t="s">
        <v>170</v>
      </c>
      <c r="M2" s="33" t="s">
        <v>12</v>
      </c>
      <c r="N2" s="34" t="s">
        <v>13</v>
      </c>
      <c r="O2" s="34" t="s">
        <v>14</v>
      </c>
      <c r="P2" s="34" t="s">
        <v>15</v>
      </c>
      <c r="Q2" s="35"/>
      <c r="R2" s="35"/>
      <c r="S2" s="36"/>
      <c r="T2" s="37"/>
    </row>
    <row r="3" spans="1:20" ht="47.25" x14ac:dyDescent="0.25">
      <c r="A3" s="38">
        <v>1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20</v>
      </c>
      <c r="J3" s="1" t="s">
        <v>27</v>
      </c>
      <c r="K3" s="39">
        <v>8.3333333333333329E-2</v>
      </c>
      <c r="L3" s="4">
        <v>10</v>
      </c>
      <c r="M3" s="40">
        <v>10</v>
      </c>
      <c r="N3" s="41">
        <v>21</v>
      </c>
      <c r="O3" s="41">
        <v>20</v>
      </c>
      <c r="P3" s="41">
        <v>20</v>
      </c>
      <c r="Q3" s="42">
        <f>AVERAGE(N3:P3)</f>
        <v>20.333333333333332</v>
      </c>
      <c r="R3" s="43">
        <f>AVERAGE(Q3:Q4)</f>
        <v>19</v>
      </c>
      <c r="S3" s="44" t="s">
        <v>641</v>
      </c>
      <c r="T3" s="40"/>
    </row>
    <row r="4" spans="1:20" ht="47.25" x14ac:dyDescent="0.25">
      <c r="A4" s="38">
        <v>2</v>
      </c>
      <c r="B4" s="1" t="s">
        <v>28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29</v>
      </c>
      <c r="H4" s="1" t="s">
        <v>30</v>
      </c>
      <c r="I4" s="1" t="s">
        <v>20</v>
      </c>
      <c r="J4" s="1" t="s">
        <v>31</v>
      </c>
      <c r="K4" s="46">
        <v>0.15625</v>
      </c>
      <c r="L4" s="4">
        <v>10</v>
      </c>
      <c r="M4" s="40">
        <v>10</v>
      </c>
      <c r="N4" s="41">
        <v>19</v>
      </c>
      <c r="O4" s="41">
        <v>18</v>
      </c>
      <c r="P4" s="41">
        <v>16</v>
      </c>
      <c r="Q4" s="42">
        <f t="shared" ref="Q4:Q42" si="0">AVERAGE(N4:P4)</f>
        <v>17.666666666666668</v>
      </c>
      <c r="R4" s="47"/>
      <c r="S4" s="48"/>
      <c r="T4" s="40"/>
    </row>
    <row r="5" spans="1:20" ht="31.5" x14ac:dyDescent="0.25">
      <c r="A5" s="38">
        <v>3</v>
      </c>
      <c r="B5" s="1" t="s">
        <v>32</v>
      </c>
      <c r="C5" s="1" t="s">
        <v>33</v>
      </c>
      <c r="D5" s="1" t="s">
        <v>34</v>
      </c>
      <c r="E5" s="1" t="s">
        <v>21</v>
      </c>
      <c r="F5" s="38"/>
      <c r="G5" s="1" t="s">
        <v>35</v>
      </c>
      <c r="H5" s="1" t="s">
        <v>36</v>
      </c>
      <c r="I5" s="1" t="s">
        <v>37</v>
      </c>
      <c r="J5" s="1" t="s">
        <v>38</v>
      </c>
      <c r="K5" s="46">
        <v>9.0972222222222218E-2</v>
      </c>
      <c r="L5" s="4">
        <v>20</v>
      </c>
      <c r="M5" s="45">
        <v>21</v>
      </c>
      <c r="N5" s="41">
        <v>19</v>
      </c>
      <c r="O5" s="41">
        <v>18</v>
      </c>
      <c r="P5" s="41">
        <v>18</v>
      </c>
      <c r="Q5" s="42">
        <f>AVERAGE(N5:P5)</f>
        <v>18.333333333333332</v>
      </c>
      <c r="R5" s="43">
        <f t="shared" ref="R5" si="1">AVERAGE(Q5:Q6)</f>
        <v>19.916666666666664</v>
      </c>
      <c r="S5" s="44" t="s">
        <v>641</v>
      </c>
      <c r="T5" s="40"/>
    </row>
    <row r="6" spans="1:20" ht="31.5" x14ac:dyDescent="0.25">
      <c r="A6" s="38">
        <v>4</v>
      </c>
      <c r="B6" s="1" t="s">
        <v>32</v>
      </c>
      <c r="C6" s="1" t="s">
        <v>33</v>
      </c>
      <c r="D6" s="1" t="s">
        <v>34</v>
      </c>
      <c r="E6" s="1" t="s">
        <v>21</v>
      </c>
      <c r="F6" s="38"/>
      <c r="G6" s="1" t="s">
        <v>39</v>
      </c>
      <c r="H6" s="1" t="s">
        <v>36</v>
      </c>
      <c r="I6" s="1" t="s">
        <v>37</v>
      </c>
      <c r="J6" s="1"/>
      <c r="K6" s="46">
        <v>0.16666666666666666</v>
      </c>
      <c r="L6" s="4">
        <v>20</v>
      </c>
      <c r="M6" s="40">
        <v>21</v>
      </c>
      <c r="N6" s="41">
        <v>25</v>
      </c>
      <c r="O6" s="41">
        <v>19.5</v>
      </c>
      <c r="P6" s="41">
        <v>20</v>
      </c>
      <c r="Q6" s="42">
        <f t="shared" si="0"/>
        <v>21.5</v>
      </c>
      <c r="R6" s="47"/>
      <c r="S6" s="48"/>
      <c r="T6" s="40"/>
    </row>
    <row r="7" spans="1:20" ht="31.5" x14ac:dyDescent="0.25">
      <c r="A7" s="38">
        <v>5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30</v>
      </c>
      <c r="I7" s="1" t="s">
        <v>42</v>
      </c>
      <c r="J7" s="1" t="s">
        <v>46</v>
      </c>
      <c r="K7" s="46">
        <v>0.10069444444444443</v>
      </c>
      <c r="L7" s="4">
        <v>9</v>
      </c>
      <c r="M7" s="40">
        <v>9</v>
      </c>
      <c r="N7" s="41">
        <v>16</v>
      </c>
      <c r="O7" s="41">
        <v>17</v>
      </c>
      <c r="P7" s="41">
        <v>15</v>
      </c>
      <c r="Q7" s="42">
        <f t="shared" si="0"/>
        <v>16</v>
      </c>
      <c r="R7" s="43">
        <f t="shared" ref="R7" si="2">AVERAGE(Q7:Q8)</f>
        <v>16.083333333333336</v>
      </c>
      <c r="S7" s="44" t="s">
        <v>638</v>
      </c>
      <c r="T7" s="40"/>
    </row>
    <row r="8" spans="1:20" ht="31.5" x14ac:dyDescent="0.25">
      <c r="A8" s="38">
        <v>6</v>
      </c>
      <c r="B8" s="1" t="s">
        <v>40</v>
      </c>
      <c r="C8" s="1" t="s">
        <v>41</v>
      </c>
      <c r="D8" s="1" t="s">
        <v>42</v>
      </c>
      <c r="E8" s="1" t="s">
        <v>43</v>
      </c>
      <c r="F8" s="1" t="s">
        <v>44</v>
      </c>
      <c r="G8" s="1" t="s">
        <v>47</v>
      </c>
      <c r="H8" s="1" t="s">
        <v>30</v>
      </c>
      <c r="I8" s="1" t="s">
        <v>42</v>
      </c>
      <c r="J8" s="1" t="s">
        <v>55</v>
      </c>
      <c r="K8" s="39">
        <v>0.11458333333333333</v>
      </c>
      <c r="L8" s="4">
        <v>9</v>
      </c>
      <c r="M8" s="40">
        <v>9</v>
      </c>
      <c r="N8" s="41">
        <v>17</v>
      </c>
      <c r="O8" s="41">
        <v>17</v>
      </c>
      <c r="P8" s="41">
        <v>14.5</v>
      </c>
      <c r="Q8" s="42">
        <f t="shared" si="0"/>
        <v>16.166666666666668</v>
      </c>
      <c r="R8" s="47"/>
      <c r="S8" s="48"/>
      <c r="T8" s="40"/>
    </row>
    <row r="9" spans="1:20" ht="31.5" x14ac:dyDescent="0.25">
      <c r="A9" s="38">
        <v>7</v>
      </c>
      <c r="B9" s="1" t="s">
        <v>48</v>
      </c>
      <c r="C9" s="1" t="s">
        <v>49</v>
      </c>
      <c r="D9" s="1" t="s">
        <v>51</v>
      </c>
      <c r="E9" s="1" t="s">
        <v>43</v>
      </c>
      <c r="F9" s="1" t="s">
        <v>44</v>
      </c>
      <c r="G9" s="1" t="s">
        <v>52</v>
      </c>
      <c r="H9" s="1" t="s">
        <v>53</v>
      </c>
      <c r="I9" s="1" t="s">
        <v>51</v>
      </c>
      <c r="J9" s="49" t="s">
        <v>54</v>
      </c>
      <c r="K9" s="39">
        <v>0.13819444444444443</v>
      </c>
      <c r="L9" s="4">
        <v>12</v>
      </c>
      <c r="M9" s="40">
        <v>11</v>
      </c>
      <c r="N9" s="41">
        <v>16</v>
      </c>
      <c r="O9" s="41">
        <v>16</v>
      </c>
      <c r="P9" s="41">
        <v>15</v>
      </c>
      <c r="Q9" s="42">
        <f t="shared" si="0"/>
        <v>15.666666666666666</v>
      </c>
      <c r="R9" s="50">
        <v>15.67</v>
      </c>
      <c r="S9" s="51" t="s">
        <v>638</v>
      </c>
      <c r="T9" s="40"/>
    </row>
    <row r="10" spans="1:20" ht="34.5" customHeight="1" x14ac:dyDescent="0.25">
      <c r="A10" s="38">
        <v>8</v>
      </c>
      <c r="B10" s="1" t="s">
        <v>56</v>
      </c>
      <c r="C10" s="1" t="s">
        <v>57</v>
      </c>
      <c r="D10" s="1" t="s">
        <v>58</v>
      </c>
      <c r="E10" s="1" t="s">
        <v>50</v>
      </c>
      <c r="F10" s="1" t="s">
        <v>44</v>
      </c>
      <c r="G10" s="1" t="s">
        <v>59</v>
      </c>
      <c r="H10" s="1" t="s">
        <v>30</v>
      </c>
      <c r="I10" s="1" t="s">
        <v>58</v>
      </c>
      <c r="J10" s="1" t="s">
        <v>60</v>
      </c>
      <c r="K10" s="46">
        <v>6.25E-2</v>
      </c>
      <c r="L10" s="4">
        <v>12</v>
      </c>
      <c r="M10" s="40">
        <v>13</v>
      </c>
      <c r="N10" s="41">
        <v>18</v>
      </c>
      <c r="O10" s="41">
        <v>18</v>
      </c>
      <c r="P10" s="41">
        <v>17</v>
      </c>
      <c r="Q10" s="42">
        <f>AVERAGE(N10:P10)</f>
        <v>17.666666666666668</v>
      </c>
      <c r="R10" s="50">
        <v>17.670000000000002</v>
      </c>
      <c r="S10" s="51" t="s">
        <v>640</v>
      </c>
      <c r="T10" s="40"/>
    </row>
    <row r="11" spans="1:20" ht="31.5" x14ac:dyDescent="0.25">
      <c r="A11" s="38">
        <v>9</v>
      </c>
      <c r="B11" s="1" t="s">
        <v>61</v>
      </c>
      <c r="C11" s="1" t="s">
        <v>62</v>
      </c>
      <c r="D11" s="1" t="s">
        <v>63</v>
      </c>
      <c r="E11" s="1" t="s">
        <v>64</v>
      </c>
      <c r="F11" s="1" t="s">
        <v>44</v>
      </c>
      <c r="G11" s="52" t="s">
        <v>68</v>
      </c>
      <c r="H11" s="1" t="s">
        <v>65</v>
      </c>
      <c r="I11" s="1" t="s">
        <v>67</v>
      </c>
      <c r="J11" s="49" t="s">
        <v>66</v>
      </c>
      <c r="K11" s="39">
        <v>0.13402777777777777</v>
      </c>
      <c r="L11" s="4">
        <v>13</v>
      </c>
      <c r="M11" s="40">
        <v>7</v>
      </c>
      <c r="N11" s="41">
        <v>21</v>
      </c>
      <c r="O11" s="41">
        <v>20</v>
      </c>
      <c r="P11" s="41">
        <v>19</v>
      </c>
      <c r="Q11" s="42">
        <f t="shared" si="0"/>
        <v>20</v>
      </c>
      <c r="R11" s="50">
        <v>20</v>
      </c>
      <c r="S11" s="51" t="s">
        <v>641</v>
      </c>
      <c r="T11" s="40"/>
    </row>
    <row r="12" spans="1:20" ht="31.5" x14ac:dyDescent="0.25">
      <c r="A12" s="38">
        <v>10</v>
      </c>
      <c r="B12" s="1" t="s">
        <v>69</v>
      </c>
      <c r="C12" s="1" t="s">
        <v>70</v>
      </c>
      <c r="D12" s="1" t="s">
        <v>71</v>
      </c>
      <c r="E12" s="1" t="s">
        <v>50</v>
      </c>
      <c r="F12" s="1" t="s">
        <v>44</v>
      </c>
      <c r="G12" s="1" t="s">
        <v>72</v>
      </c>
      <c r="H12" s="1" t="s">
        <v>30</v>
      </c>
      <c r="I12" s="1" t="s">
        <v>71</v>
      </c>
      <c r="J12" s="1" t="s">
        <v>73</v>
      </c>
      <c r="K12" s="46">
        <v>0.125</v>
      </c>
      <c r="L12" s="4">
        <v>10</v>
      </c>
      <c r="M12" s="40">
        <v>9</v>
      </c>
      <c r="N12" s="41">
        <v>25</v>
      </c>
      <c r="O12" s="41">
        <v>21</v>
      </c>
      <c r="P12" s="41">
        <v>20</v>
      </c>
      <c r="Q12" s="42">
        <f t="shared" si="0"/>
        <v>22</v>
      </c>
      <c r="R12" s="50">
        <v>22</v>
      </c>
      <c r="S12" s="51" t="s">
        <v>642</v>
      </c>
      <c r="T12" s="40"/>
    </row>
    <row r="13" spans="1:20" ht="47.25" x14ac:dyDescent="0.25">
      <c r="A13" s="38">
        <v>11</v>
      </c>
      <c r="B13" s="1" t="s">
        <v>74</v>
      </c>
      <c r="C13" s="1" t="s">
        <v>75</v>
      </c>
      <c r="D13" s="1" t="s">
        <v>51</v>
      </c>
      <c r="E13" s="1" t="s">
        <v>77</v>
      </c>
      <c r="F13" s="1" t="s">
        <v>44</v>
      </c>
      <c r="G13" s="1" t="s">
        <v>78</v>
      </c>
      <c r="H13" s="1" t="s">
        <v>53</v>
      </c>
      <c r="I13" s="1" t="s">
        <v>51</v>
      </c>
      <c r="J13" s="53" t="s">
        <v>79</v>
      </c>
      <c r="K13" s="39">
        <v>0.13333333333333333</v>
      </c>
      <c r="L13" s="4">
        <v>12</v>
      </c>
      <c r="M13" s="40">
        <v>14</v>
      </c>
      <c r="N13" s="41">
        <v>19</v>
      </c>
      <c r="O13" s="41">
        <v>17</v>
      </c>
      <c r="P13" s="41">
        <v>16</v>
      </c>
      <c r="Q13" s="42">
        <f t="shared" si="0"/>
        <v>17.333333333333332</v>
      </c>
      <c r="R13" s="50">
        <v>17.329999999999998</v>
      </c>
      <c r="S13" s="51" t="s">
        <v>638</v>
      </c>
      <c r="T13" s="40"/>
    </row>
    <row r="14" spans="1:20" ht="31.5" x14ac:dyDescent="0.25">
      <c r="A14" s="38">
        <v>12</v>
      </c>
      <c r="B14" s="1" t="s">
        <v>56</v>
      </c>
      <c r="C14" s="1" t="s">
        <v>57</v>
      </c>
      <c r="D14" s="1" t="s">
        <v>58</v>
      </c>
      <c r="E14" s="1" t="s">
        <v>76</v>
      </c>
      <c r="F14" s="1" t="s">
        <v>44</v>
      </c>
      <c r="G14" s="1" t="s">
        <v>80</v>
      </c>
      <c r="H14" s="1" t="s">
        <v>30</v>
      </c>
      <c r="I14" s="1" t="s">
        <v>58</v>
      </c>
      <c r="J14" s="1" t="s">
        <v>81</v>
      </c>
      <c r="K14" s="46">
        <v>8.3333333333333329E-2</v>
      </c>
      <c r="L14" s="4">
        <v>12</v>
      </c>
      <c r="M14" s="40">
        <v>12</v>
      </c>
      <c r="N14" s="41">
        <v>18</v>
      </c>
      <c r="O14" s="41">
        <v>19</v>
      </c>
      <c r="P14" s="41">
        <v>17</v>
      </c>
      <c r="Q14" s="42">
        <f t="shared" si="0"/>
        <v>18</v>
      </c>
      <c r="R14" s="50">
        <v>18</v>
      </c>
      <c r="S14" s="51" t="s">
        <v>641</v>
      </c>
      <c r="T14" s="40"/>
    </row>
    <row r="15" spans="1:20" ht="47.25" x14ac:dyDescent="0.25">
      <c r="A15" s="38">
        <v>13</v>
      </c>
      <c r="B15" s="1" t="s">
        <v>82</v>
      </c>
      <c r="C15" s="1" t="s">
        <v>83</v>
      </c>
      <c r="D15" s="1" t="s">
        <v>84</v>
      </c>
      <c r="E15" s="1" t="s">
        <v>50</v>
      </c>
      <c r="F15" s="1" t="s">
        <v>85</v>
      </c>
      <c r="G15" s="1" t="s">
        <v>86</v>
      </c>
      <c r="H15" s="1" t="s">
        <v>30</v>
      </c>
      <c r="I15" s="1" t="s">
        <v>84</v>
      </c>
      <c r="J15" s="1" t="s">
        <v>87</v>
      </c>
      <c r="K15" s="46">
        <v>0.1388888888888889</v>
      </c>
      <c r="L15" s="4">
        <v>17</v>
      </c>
      <c r="M15" s="40">
        <v>14</v>
      </c>
      <c r="N15" s="41">
        <v>22</v>
      </c>
      <c r="O15" s="41">
        <v>21</v>
      </c>
      <c r="P15" s="41">
        <v>23</v>
      </c>
      <c r="Q15" s="42">
        <f t="shared" si="0"/>
        <v>22</v>
      </c>
      <c r="R15" s="43">
        <f>AVERAGE(Q15:Q16)</f>
        <v>21.5</v>
      </c>
      <c r="S15" s="44" t="s">
        <v>641</v>
      </c>
      <c r="T15" s="40"/>
    </row>
    <row r="16" spans="1:20" ht="47.25" x14ac:dyDescent="0.25">
      <c r="A16" s="38">
        <v>14</v>
      </c>
      <c r="B16" s="1" t="s">
        <v>82</v>
      </c>
      <c r="C16" s="1" t="s">
        <v>83</v>
      </c>
      <c r="D16" s="1" t="s">
        <v>84</v>
      </c>
      <c r="E16" s="1" t="s">
        <v>50</v>
      </c>
      <c r="F16" s="1" t="s">
        <v>85</v>
      </c>
      <c r="G16" s="1" t="s">
        <v>88</v>
      </c>
      <c r="H16" s="1" t="s">
        <v>30</v>
      </c>
      <c r="I16" s="1" t="s">
        <v>84</v>
      </c>
      <c r="J16" s="1" t="s">
        <v>89</v>
      </c>
      <c r="K16" s="39">
        <v>0.1388888888888889</v>
      </c>
      <c r="L16" s="4">
        <v>8</v>
      </c>
      <c r="M16" s="40">
        <v>8</v>
      </c>
      <c r="N16" s="41">
        <v>21</v>
      </c>
      <c r="O16" s="41">
        <v>21</v>
      </c>
      <c r="P16" s="41">
        <v>21</v>
      </c>
      <c r="Q16" s="42">
        <f t="shared" si="0"/>
        <v>21</v>
      </c>
      <c r="R16" s="47"/>
      <c r="S16" s="48"/>
      <c r="T16" s="40"/>
    </row>
    <row r="17" spans="1:20" ht="31.5" x14ac:dyDescent="0.25">
      <c r="A17" s="38">
        <v>15</v>
      </c>
      <c r="B17" s="1" t="s">
        <v>32</v>
      </c>
      <c r="C17" s="1" t="s">
        <v>33</v>
      </c>
      <c r="D17" s="1" t="s">
        <v>34</v>
      </c>
      <c r="E17" s="1" t="s">
        <v>50</v>
      </c>
      <c r="F17" s="38"/>
      <c r="G17" s="1" t="s">
        <v>90</v>
      </c>
      <c r="H17" s="1" t="s">
        <v>36</v>
      </c>
      <c r="I17" s="1" t="s">
        <v>37</v>
      </c>
      <c r="J17" s="1" t="s">
        <v>91</v>
      </c>
      <c r="K17" s="46">
        <v>9.5833333333333326E-2</v>
      </c>
      <c r="L17" s="4">
        <v>24</v>
      </c>
      <c r="M17" s="40">
        <v>22</v>
      </c>
      <c r="N17" s="41">
        <v>22</v>
      </c>
      <c r="O17" s="41">
        <v>20</v>
      </c>
      <c r="P17" s="41">
        <v>20</v>
      </c>
      <c r="Q17" s="42">
        <f t="shared" si="0"/>
        <v>20.666666666666668</v>
      </c>
      <c r="R17" s="43">
        <f t="shared" ref="R17" si="3">AVERAGE(Q17:Q18)</f>
        <v>22.166666666666668</v>
      </c>
      <c r="S17" s="44" t="s">
        <v>642</v>
      </c>
      <c r="T17" s="40"/>
    </row>
    <row r="18" spans="1:20" ht="31.5" x14ac:dyDescent="0.25">
      <c r="A18" s="38">
        <v>16</v>
      </c>
      <c r="B18" s="1" t="s">
        <v>32</v>
      </c>
      <c r="C18" s="1" t="s">
        <v>33</v>
      </c>
      <c r="D18" s="1" t="s">
        <v>34</v>
      </c>
      <c r="E18" s="1" t="s">
        <v>50</v>
      </c>
      <c r="F18" s="38"/>
      <c r="G18" s="1" t="s">
        <v>92</v>
      </c>
      <c r="H18" s="1" t="s">
        <v>36</v>
      </c>
      <c r="I18" s="1" t="s">
        <v>37</v>
      </c>
      <c r="J18" s="1" t="s">
        <v>93</v>
      </c>
      <c r="K18" s="46">
        <v>0.14444444444444446</v>
      </c>
      <c r="L18" s="4">
        <v>22</v>
      </c>
      <c r="M18" s="40">
        <v>21</v>
      </c>
      <c r="N18" s="41">
        <v>25</v>
      </c>
      <c r="O18" s="41">
        <v>23</v>
      </c>
      <c r="P18" s="41">
        <v>23</v>
      </c>
      <c r="Q18" s="42">
        <f t="shared" si="0"/>
        <v>23.666666666666668</v>
      </c>
      <c r="R18" s="47"/>
      <c r="S18" s="48"/>
      <c r="T18" s="40"/>
    </row>
    <row r="19" spans="1:20" ht="31.5" x14ac:dyDescent="0.25">
      <c r="A19" s="38">
        <v>17</v>
      </c>
      <c r="B19" s="1" t="s">
        <v>94</v>
      </c>
      <c r="C19" s="1" t="s">
        <v>95</v>
      </c>
      <c r="D19" s="1" t="s">
        <v>96</v>
      </c>
      <c r="E19" s="1" t="s">
        <v>43</v>
      </c>
      <c r="F19" s="1" t="s">
        <v>22</v>
      </c>
      <c r="G19" s="1" t="s">
        <v>97</v>
      </c>
      <c r="H19" s="1" t="s">
        <v>30</v>
      </c>
      <c r="I19" s="1" t="s">
        <v>96</v>
      </c>
      <c r="J19" s="1"/>
      <c r="K19" s="46">
        <v>7.7083333333333337E-2</v>
      </c>
      <c r="L19" s="39"/>
      <c r="M19" s="40">
        <v>10</v>
      </c>
      <c r="N19" s="41">
        <v>17</v>
      </c>
      <c r="O19" s="41">
        <v>18</v>
      </c>
      <c r="P19" s="41">
        <v>15.5</v>
      </c>
      <c r="Q19" s="42">
        <f t="shared" si="0"/>
        <v>16.833333333333332</v>
      </c>
      <c r="R19" s="43">
        <f t="shared" ref="R19:R41" si="4">AVERAGE(Q19:Q20)</f>
        <v>16.5</v>
      </c>
      <c r="S19" s="44" t="s">
        <v>640</v>
      </c>
      <c r="T19" s="40"/>
    </row>
    <row r="20" spans="1:20" ht="31.5" x14ac:dyDescent="0.25">
      <c r="A20" s="38">
        <v>18</v>
      </c>
      <c r="B20" s="1" t="s">
        <v>94</v>
      </c>
      <c r="C20" s="1" t="s">
        <v>95</v>
      </c>
      <c r="D20" s="1" t="s">
        <v>96</v>
      </c>
      <c r="E20" s="1" t="s">
        <v>43</v>
      </c>
      <c r="F20" s="1" t="s">
        <v>22</v>
      </c>
      <c r="G20" s="4" t="s">
        <v>98</v>
      </c>
      <c r="H20" s="1" t="s">
        <v>30</v>
      </c>
      <c r="I20" s="1" t="s">
        <v>96</v>
      </c>
      <c r="J20" s="1" t="s">
        <v>99</v>
      </c>
      <c r="K20" s="39">
        <v>0.11527777777777777</v>
      </c>
      <c r="L20" s="54"/>
      <c r="M20" s="40">
        <v>10</v>
      </c>
      <c r="N20" s="41">
        <v>16</v>
      </c>
      <c r="O20" s="41">
        <v>18</v>
      </c>
      <c r="P20" s="41">
        <v>14.5</v>
      </c>
      <c r="Q20" s="42">
        <f t="shared" si="0"/>
        <v>16.166666666666668</v>
      </c>
      <c r="R20" s="47"/>
      <c r="S20" s="48"/>
      <c r="T20" s="40"/>
    </row>
    <row r="21" spans="1:20" ht="31.5" x14ac:dyDescent="0.25">
      <c r="A21" s="38">
        <v>19</v>
      </c>
      <c r="B21" s="1" t="s">
        <v>100</v>
      </c>
      <c r="C21" s="1" t="s">
        <v>101</v>
      </c>
      <c r="D21" s="1" t="s">
        <v>102</v>
      </c>
      <c r="E21" s="1" t="s">
        <v>43</v>
      </c>
      <c r="F21" s="1" t="s">
        <v>22</v>
      </c>
      <c r="G21" s="1" t="s">
        <v>103</v>
      </c>
      <c r="H21" s="1" t="s">
        <v>53</v>
      </c>
      <c r="I21" s="1" t="s">
        <v>102</v>
      </c>
      <c r="J21" s="1" t="s">
        <v>104</v>
      </c>
      <c r="K21" s="46">
        <v>0.16319444444444445</v>
      </c>
      <c r="L21" s="4">
        <v>18</v>
      </c>
      <c r="M21" s="40">
        <v>19</v>
      </c>
      <c r="N21" s="41">
        <v>24</v>
      </c>
      <c r="O21" s="41">
        <v>20</v>
      </c>
      <c r="P21" s="41">
        <v>19</v>
      </c>
      <c r="Q21" s="42">
        <f t="shared" si="0"/>
        <v>21</v>
      </c>
      <c r="R21" s="43">
        <f t="shared" si="4"/>
        <v>18.333333333333332</v>
      </c>
      <c r="S21" s="44" t="s">
        <v>641</v>
      </c>
      <c r="T21" s="40"/>
    </row>
    <row r="22" spans="1:20" ht="94.5" x14ac:dyDescent="0.25">
      <c r="A22" s="38">
        <v>20</v>
      </c>
      <c r="B22" s="1" t="s">
        <v>100</v>
      </c>
      <c r="C22" s="1" t="s">
        <v>101</v>
      </c>
      <c r="D22" s="1" t="s">
        <v>102</v>
      </c>
      <c r="E22" s="1" t="s">
        <v>43</v>
      </c>
      <c r="F22" s="1" t="s">
        <v>22</v>
      </c>
      <c r="G22" s="1" t="s">
        <v>105</v>
      </c>
      <c r="H22" s="1" t="s">
        <v>106</v>
      </c>
      <c r="I22" s="1" t="s">
        <v>102</v>
      </c>
      <c r="J22" s="1" t="s">
        <v>628</v>
      </c>
      <c r="K22" s="46">
        <v>0.10555555555555556</v>
      </c>
      <c r="L22" s="4">
        <v>25</v>
      </c>
      <c r="M22" s="40">
        <v>22</v>
      </c>
      <c r="N22" s="41">
        <v>18</v>
      </c>
      <c r="O22" s="41">
        <v>16</v>
      </c>
      <c r="P22" s="41">
        <v>13</v>
      </c>
      <c r="Q22" s="42">
        <f t="shared" si="0"/>
        <v>15.666666666666666</v>
      </c>
      <c r="R22" s="47"/>
      <c r="S22" s="48"/>
      <c r="T22" s="40"/>
    </row>
    <row r="23" spans="1:20" ht="31.5" x14ac:dyDescent="0.25">
      <c r="A23" s="38">
        <v>21</v>
      </c>
      <c r="B23" s="1" t="s">
        <v>107</v>
      </c>
      <c r="C23" s="1" t="s">
        <v>108</v>
      </c>
      <c r="D23" s="1" t="s">
        <v>109</v>
      </c>
      <c r="E23" s="1" t="s">
        <v>43</v>
      </c>
      <c r="F23" s="1" t="s">
        <v>22</v>
      </c>
      <c r="G23" s="1" t="s">
        <v>110</v>
      </c>
      <c r="H23" s="1" t="s">
        <v>65</v>
      </c>
      <c r="I23" s="1" t="s">
        <v>109</v>
      </c>
      <c r="J23" s="1" t="s">
        <v>111</v>
      </c>
      <c r="K23" s="46">
        <v>0.125</v>
      </c>
      <c r="L23" s="4">
        <v>8</v>
      </c>
      <c r="M23" s="40">
        <v>7</v>
      </c>
      <c r="N23" s="41">
        <v>18</v>
      </c>
      <c r="O23" s="41">
        <v>16</v>
      </c>
      <c r="P23" s="41">
        <v>14</v>
      </c>
      <c r="Q23" s="42">
        <f t="shared" si="0"/>
        <v>16</v>
      </c>
      <c r="R23" s="43">
        <f t="shared" si="4"/>
        <v>15.333333333333332</v>
      </c>
      <c r="S23" s="44" t="s">
        <v>640</v>
      </c>
      <c r="T23" s="40"/>
    </row>
    <row r="24" spans="1:20" ht="31.5" x14ac:dyDescent="0.25">
      <c r="A24" s="38">
        <v>22</v>
      </c>
      <c r="B24" s="1" t="s">
        <v>107</v>
      </c>
      <c r="C24" s="1" t="s">
        <v>108</v>
      </c>
      <c r="D24" s="1" t="s">
        <v>109</v>
      </c>
      <c r="E24" s="1" t="s">
        <v>43</v>
      </c>
      <c r="F24" s="1" t="s">
        <v>22</v>
      </c>
      <c r="G24" s="1" t="s">
        <v>112</v>
      </c>
      <c r="H24" s="1" t="s">
        <v>65</v>
      </c>
      <c r="I24" s="1" t="s">
        <v>109</v>
      </c>
      <c r="J24" s="1" t="s">
        <v>113</v>
      </c>
      <c r="K24" s="46">
        <v>0.11458333333333333</v>
      </c>
      <c r="L24" s="4">
        <v>8</v>
      </c>
      <c r="M24" s="40"/>
      <c r="N24" s="41">
        <v>15</v>
      </c>
      <c r="O24" s="41">
        <v>16</v>
      </c>
      <c r="P24" s="41">
        <v>13</v>
      </c>
      <c r="Q24" s="42">
        <f t="shared" si="0"/>
        <v>14.666666666666666</v>
      </c>
      <c r="R24" s="47"/>
      <c r="S24" s="48"/>
      <c r="T24" s="40"/>
    </row>
    <row r="25" spans="1:20" ht="31.5" x14ac:dyDescent="0.25">
      <c r="A25" s="38">
        <v>23</v>
      </c>
      <c r="B25" s="1" t="s">
        <v>114</v>
      </c>
      <c r="C25" s="1" t="s">
        <v>115</v>
      </c>
      <c r="D25" s="1" t="s">
        <v>116</v>
      </c>
      <c r="E25" s="1" t="s">
        <v>43</v>
      </c>
      <c r="F25" s="1" t="s">
        <v>22</v>
      </c>
      <c r="G25" s="1" t="s">
        <v>117</v>
      </c>
      <c r="H25" s="1" t="s">
        <v>30</v>
      </c>
      <c r="I25" s="1" t="s">
        <v>116</v>
      </c>
      <c r="J25" s="55" t="s">
        <v>118</v>
      </c>
      <c r="K25" s="46">
        <v>0.10902777777777778</v>
      </c>
      <c r="L25" s="4">
        <v>13</v>
      </c>
      <c r="M25" s="40">
        <v>12</v>
      </c>
      <c r="N25" s="41">
        <v>19</v>
      </c>
      <c r="O25" s="41">
        <v>19</v>
      </c>
      <c r="P25" s="41">
        <v>19.5</v>
      </c>
      <c r="Q25" s="42">
        <f t="shared" si="0"/>
        <v>19.166666666666668</v>
      </c>
      <c r="R25" s="43">
        <f t="shared" si="4"/>
        <v>17.916666666666668</v>
      </c>
      <c r="S25" s="44" t="s">
        <v>640</v>
      </c>
      <c r="T25" s="40"/>
    </row>
    <row r="26" spans="1:20" ht="31.5" x14ac:dyDescent="0.25">
      <c r="A26" s="38">
        <v>24</v>
      </c>
      <c r="B26" s="1" t="s">
        <v>114</v>
      </c>
      <c r="C26" s="1" t="s">
        <v>115</v>
      </c>
      <c r="D26" s="1" t="s">
        <v>116</v>
      </c>
      <c r="E26" s="1" t="s">
        <v>43</v>
      </c>
      <c r="F26" s="1" t="s">
        <v>22</v>
      </c>
      <c r="G26" s="1" t="s">
        <v>119</v>
      </c>
      <c r="H26" s="1" t="s">
        <v>120</v>
      </c>
      <c r="I26" s="1" t="s">
        <v>116</v>
      </c>
      <c r="J26" s="1" t="s">
        <v>121</v>
      </c>
      <c r="K26" s="46">
        <v>0.15555555555555556</v>
      </c>
      <c r="L26" s="4">
        <v>13</v>
      </c>
      <c r="M26" s="40">
        <v>12</v>
      </c>
      <c r="N26" s="41">
        <v>19</v>
      </c>
      <c r="O26" s="41">
        <v>17</v>
      </c>
      <c r="P26" s="41">
        <v>14</v>
      </c>
      <c r="Q26" s="42">
        <f t="shared" si="0"/>
        <v>16.666666666666668</v>
      </c>
      <c r="R26" s="47"/>
      <c r="S26" s="48"/>
      <c r="T26" s="40"/>
    </row>
    <row r="27" spans="1:20" ht="31.5" x14ac:dyDescent="0.25">
      <c r="A27" s="38">
        <v>25</v>
      </c>
      <c r="B27" s="1" t="s">
        <v>122</v>
      </c>
      <c r="C27" s="1" t="s">
        <v>123</v>
      </c>
      <c r="D27" s="1" t="s">
        <v>124</v>
      </c>
      <c r="E27" s="1" t="s">
        <v>43</v>
      </c>
      <c r="F27" s="1" t="s">
        <v>22</v>
      </c>
      <c r="G27" s="1" t="s">
        <v>125</v>
      </c>
      <c r="H27" s="1" t="s">
        <v>65</v>
      </c>
      <c r="I27" s="1" t="s">
        <v>124</v>
      </c>
      <c r="J27" s="1" t="s">
        <v>126</v>
      </c>
      <c r="K27" s="46">
        <v>0.10972222222222222</v>
      </c>
      <c r="L27" s="4">
        <v>10</v>
      </c>
      <c r="M27" s="40">
        <v>8</v>
      </c>
      <c r="N27" s="41">
        <v>17</v>
      </c>
      <c r="O27" s="41">
        <v>18</v>
      </c>
      <c r="P27" s="41">
        <v>17</v>
      </c>
      <c r="Q27" s="42">
        <f t="shared" si="0"/>
        <v>17.333333333333332</v>
      </c>
      <c r="R27" s="43">
        <f t="shared" si="4"/>
        <v>16.333333333333332</v>
      </c>
      <c r="S27" s="44" t="s">
        <v>640</v>
      </c>
      <c r="T27" s="40"/>
    </row>
    <row r="28" spans="1:20" ht="31.5" x14ac:dyDescent="0.25">
      <c r="A28" s="38">
        <v>26</v>
      </c>
      <c r="B28" s="1" t="s">
        <v>122</v>
      </c>
      <c r="C28" s="1" t="s">
        <v>123</v>
      </c>
      <c r="D28" s="1" t="s">
        <v>124</v>
      </c>
      <c r="E28" s="1" t="s">
        <v>43</v>
      </c>
      <c r="F28" s="1" t="s">
        <v>22</v>
      </c>
      <c r="G28" s="1" t="s">
        <v>127</v>
      </c>
      <c r="H28" s="1" t="s">
        <v>65</v>
      </c>
      <c r="I28" s="1" t="s">
        <v>124</v>
      </c>
      <c r="J28" s="1" t="s">
        <v>128</v>
      </c>
      <c r="K28" s="46">
        <v>0.1125</v>
      </c>
      <c r="L28" s="4">
        <v>10</v>
      </c>
      <c r="M28" s="40">
        <v>8</v>
      </c>
      <c r="N28" s="41">
        <v>18</v>
      </c>
      <c r="O28" s="41">
        <v>15</v>
      </c>
      <c r="P28" s="41">
        <v>13</v>
      </c>
      <c r="Q28" s="42">
        <f t="shared" si="0"/>
        <v>15.333333333333334</v>
      </c>
      <c r="R28" s="47"/>
      <c r="S28" s="48"/>
      <c r="T28" s="40"/>
    </row>
    <row r="29" spans="1:20" ht="31.5" x14ac:dyDescent="0.25">
      <c r="A29" s="38">
        <v>27</v>
      </c>
      <c r="B29" s="1" t="s">
        <v>48</v>
      </c>
      <c r="C29" s="1" t="s">
        <v>49</v>
      </c>
      <c r="D29" s="1" t="s">
        <v>51</v>
      </c>
      <c r="E29" s="1" t="s">
        <v>76</v>
      </c>
      <c r="F29" s="1" t="s">
        <v>22</v>
      </c>
      <c r="G29" s="1" t="s">
        <v>129</v>
      </c>
      <c r="H29" s="1" t="s">
        <v>53</v>
      </c>
      <c r="I29" s="1" t="s">
        <v>51</v>
      </c>
      <c r="J29" s="1" t="s">
        <v>130</v>
      </c>
      <c r="K29" s="39">
        <v>0.13263888888888889</v>
      </c>
      <c r="L29" s="4">
        <v>9</v>
      </c>
      <c r="M29" s="40">
        <v>8</v>
      </c>
      <c r="N29" s="41">
        <v>15</v>
      </c>
      <c r="O29" s="41">
        <v>16</v>
      </c>
      <c r="P29" s="41">
        <v>12</v>
      </c>
      <c r="Q29" s="42">
        <f t="shared" si="0"/>
        <v>14.333333333333334</v>
      </c>
      <c r="R29" s="43">
        <f t="shared" si="4"/>
        <v>14.833333333333334</v>
      </c>
      <c r="S29" s="56" t="s">
        <v>643</v>
      </c>
      <c r="T29" s="40"/>
    </row>
    <row r="30" spans="1:20" ht="31.5" x14ac:dyDescent="0.25">
      <c r="A30" s="38">
        <v>28</v>
      </c>
      <c r="B30" s="1" t="s">
        <v>48</v>
      </c>
      <c r="C30" s="1" t="s">
        <v>49</v>
      </c>
      <c r="D30" s="1" t="s">
        <v>51</v>
      </c>
      <c r="E30" s="1" t="s">
        <v>76</v>
      </c>
      <c r="F30" s="1" t="s">
        <v>22</v>
      </c>
      <c r="G30" s="1" t="s">
        <v>131</v>
      </c>
      <c r="H30" s="1" t="s">
        <v>53</v>
      </c>
      <c r="I30" s="1" t="s">
        <v>51</v>
      </c>
      <c r="J30" s="57" t="s">
        <v>132</v>
      </c>
      <c r="K30" s="39">
        <v>0.11527777777777777</v>
      </c>
      <c r="L30" s="4">
        <v>9</v>
      </c>
      <c r="M30" s="40">
        <v>8</v>
      </c>
      <c r="N30" s="41">
        <v>17</v>
      </c>
      <c r="O30" s="41">
        <v>16</v>
      </c>
      <c r="P30" s="41">
        <v>13</v>
      </c>
      <c r="Q30" s="42">
        <f t="shared" si="0"/>
        <v>15.333333333333334</v>
      </c>
      <c r="R30" s="47"/>
      <c r="S30" s="58"/>
      <c r="T30" s="40"/>
    </row>
    <row r="31" spans="1:20" ht="31.5" x14ac:dyDescent="0.25">
      <c r="A31" s="38">
        <v>29</v>
      </c>
      <c r="B31" s="1" t="s">
        <v>61</v>
      </c>
      <c r="C31" s="1" t="s">
        <v>62</v>
      </c>
      <c r="D31" s="1" t="s">
        <v>63</v>
      </c>
      <c r="E31" s="1" t="s">
        <v>77</v>
      </c>
      <c r="F31" s="1" t="s">
        <v>22</v>
      </c>
      <c r="G31" s="1" t="s">
        <v>133</v>
      </c>
      <c r="H31" s="1" t="s">
        <v>65</v>
      </c>
      <c r="I31" s="1" t="s">
        <v>63</v>
      </c>
      <c r="J31" s="1" t="s">
        <v>134</v>
      </c>
      <c r="K31" s="39">
        <v>0.14930555555555555</v>
      </c>
      <c r="L31" s="4">
        <v>12</v>
      </c>
      <c r="M31" s="40">
        <v>10</v>
      </c>
      <c r="N31" s="41">
        <v>20</v>
      </c>
      <c r="O31" s="41">
        <v>20</v>
      </c>
      <c r="P31" s="41">
        <v>19</v>
      </c>
      <c r="Q31" s="42">
        <f t="shared" si="0"/>
        <v>19.666666666666668</v>
      </c>
      <c r="R31" s="43">
        <f t="shared" si="4"/>
        <v>19.833333333333336</v>
      </c>
      <c r="S31" s="44" t="s">
        <v>644</v>
      </c>
      <c r="T31" s="40"/>
    </row>
    <row r="32" spans="1:20" ht="31.5" x14ac:dyDescent="0.25">
      <c r="A32" s="38">
        <v>30</v>
      </c>
      <c r="B32" s="1" t="s">
        <v>61</v>
      </c>
      <c r="C32" s="1" t="s">
        <v>62</v>
      </c>
      <c r="D32" s="1" t="s">
        <v>63</v>
      </c>
      <c r="E32" s="1" t="s">
        <v>77</v>
      </c>
      <c r="F32" s="1" t="s">
        <v>22</v>
      </c>
      <c r="G32" s="52" t="s">
        <v>135</v>
      </c>
      <c r="H32" s="1" t="s">
        <v>65</v>
      </c>
      <c r="I32" s="1" t="s">
        <v>63</v>
      </c>
      <c r="J32" s="1" t="s">
        <v>136</v>
      </c>
      <c r="K32" s="39">
        <v>0.10486111111111111</v>
      </c>
      <c r="L32" s="4">
        <v>12</v>
      </c>
      <c r="M32" s="40">
        <v>10</v>
      </c>
      <c r="N32" s="41">
        <v>20</v>
      </c>
      <c r="O32" s="41">
        <v>20</v>
      </c>
      <c r="P32" s="41">
        <v>20</v>
      </c>
      <c r="Q32" s="42">
        <f t="shared" si="0"/>
        <v>20</v>
      </c>
      <c r="R32" s="47"/>
      <c r="S32" s="48"/>
      <c r="T32" s="40"/>
    </row>
    <row r="33" spans="1:20" ht="31.5" x14ac:dyDescent="0.25">
      <c r="A33" s="38">
        <v>31</v>
      </c>
      <c r="B33" s="1" t="s">
        <v>69</v>
      </c>
      <c r="C33" s="1" t="s">
        <v>70</v>
      </c>
      <c r="D33" s="1" t="s">
        <v>71</v>
      </c>
      <c r="E33" s="1" t="s">
        <v>76</v>
      </c>
      <c r="F33" s="1" t="s">
        <v>22</v>
      </c>
      <c r="G33" s="1" t="s">
        <v>141</v>
      </c>
      <c r="H33" s="4" t="s">
        <v>30</v>
      </c>
      <c r="I33" s="1" t="s">
        <v>71</v>
      </c>
      <c r="J33" s="4" t="s">
        <v>142</v>
      </c>
      <c r="K33" s="39">
        <v>0.13749999999999998</v>
      </c>
      <c r="L33" s="4">
        <v>14</v>
      </c>
      <c r="M33" s="40">
        <v>11</v>
      </c>
      <c r="N33" s="41">
        <v>20</v>
      </c>
      <c r="O33" s="41">
        <v>20</v>
      </c>
      <c r="P33" s="41">
        <v>18</v>
      </c>
      <c r="Q33" s="42">
        <f t="shared" si="0"/>
        <v>19.333333333333332</v>
      </c>
      <c r="R33" s="43">
        <f t="shared" si="4"/>
        <v>19.416666666666664</v>
      </c>
      <c r="S33" s="44" t="s">
        <v>644</v>
      </c>
      <c r="T33" s="40"/>
    </row>
    <row r="34" spans="1:20" ht="31.5" x14ac:dyDescent="0.25">
      <c r="A34" s="38">
        <v>32</v>
      </c>
      <c r="B34" s="1" t="s">
        <v>69</v>
      </c>
      <c r="C34" s="1" t="s">
        <v>70</v>
      </c>
      <c r="D34" s="1" t="s">
        <v>71</v>
      </c>
      <c r="E34" s="1" t="s">
        <v>76</v>
      </c>
      <c r="F34" s="1" t="s">
        <v>22</v>
      </c>
      <c r="G34" s="1" t="s">
        <v>143</v>
      </c>
      <c r="H34" s="1" t="s">
        <v>30</v>
      </c>
      <c r="I34" s="1" t="s">
        <v>71</v>
      </c>
      <c r="J34" s="1" t="s">
        <v>144</v>
      </c>
      <c r="K34" s="46">
        <v>0.11458333333333333</v>
      </c>
      <c r="L34" s="4">
        <v>14</v>
      </c>
      <c r="M34" s="40">
        <v>11</v>
      </c>
      <c r="N34" s="41">
        <v>20</v>
      </c>
      <c r="O34" s="41">
        <v>19</v>
      </c>
      <c r="P34" s="41">
        <v>19.5</v>
      </c>
      <c r="Q34" s="42">
        <f t="shared" si="0"/>
        <v>19.5</v>
      </c>
      <c r="R34" s="47"/>
      <c r="S34" s="48"/>
      <c r="T34" s="40"/>
    </row>
    <row r="35" spans="1:20" ht="31.5" x14ac:dyDescent="0.25">
      <c r="A35" s="38">
        <v>33</v>
      </c>
      <c r="B35" s="1" t="s">
        <v>61</v>
      </c>
      <c r="C35" s="1" t="s">
        <v>145</v>
      </c>
      <c r="D35" s="1" t="s">
        <v>146</v>
      </c>
      <c r="E35" s="1" t="s">
        <v>76</v>
      </c>
      <c r="F35" s="1" t="s">
        <v>22</v>
      </c>
      <c r="G35" s="1" t="s">
        <v>147</v>
      </c>
      <c r="H35" s="1" t="s">
        <v>30</v>
      </c>
      <c r="I35" s="1" t="s">
        <v>146</v>
      </c>
      <c r="J35" s="1" t="s">
        <v>148</v>
      </c>
      <c r="K35" s="46">
        <v>0.1423611111111111</v>
      </c>
      <c r="L35" s="4">
        <v>16</v>
      </c>
      <c r="M35" s="40">
        <v>17</v>
      </c>
      <c r="N35" s="41">
        <v>21</v>
      </c>
      <c r="O35" s="41">
        <v>20</v>
      </c>
      <c r="P35" s="41">
        <v>19.5</v>
      </c>
      <c r="Q35" s="42">
        <f t="shared" si="0"/>
        <v>20.166666666666668</v>
      </c>
      <c r="R35" s="43">
        <f t="shared" si="4"/>
        <v>19.916666666666668</v>
      </c>
      <c r="S35" s="44" t="s">
        <v>644</v>
      </c>
      <c r="T35" s="40"/>
    </row>
    <row r="36" spans="1:20" ht="31.5" x14ac:dyDescent="0.25">
      <c r="A36" s="38">
        <v>34</v>
      </c>
      <c r="B36" s="1" t="s">
        <v>61</v>
      </c>
      <c r="C36" s="1" t="s">
        <v>145</v>
      </c>
      <c r="D36" s="1" t="s">
        <v>146</v>
      </c>
      <c r="E36" s="1" t="s">
        <v>76</v>
      </c>
      <c r="F36" s="1" t="s">
        <v>22</v>
      </c>
      <c r="G36" s="1" t="s">
        <v>149</v>
      </c>
      <c r="H36" s="1" t="s">
        <v>30</v>
      </c>
      <c r="I36" s="1" t="s">
        <v>146</v>
      </c>
      <c r="J36" s="1" t="s">
        <v>150</v>
      </c>
      <c r="K36" s="46">
        <v>0.16666666666666666</v>
      </c>
      <c r="L36" s="4">
        <v>16</v>
      </c>
      <c r="M36" s="40">
        <v>18</v>
      </c>
      <c r="N36" s="41">
        <v>20</v>
      </c>
      <c r="O36" s="41">
        <v>20</v>
      </c>
      <c r="P36" s="41">
        <v>19</v>
      </c>
      <c r="Q36" s="42">
        <f t="shared" si="0"/>
        <v>19.666666666666668</v>
      </c>
      <c r="R36" s="47"/>
      <c r="S36" s="48"/>
      <c r="T36" s="40"/>
    </row>
    <row r="37" spans="1:20" ht="47.25" x14ac:dyDescent="0.25">
      <c r="A37" s="38">
        <v>35</v>
      </c>
      <c r="B37" s="1" t="s">
        <v>40</v>
      </c>
      <c r="C37" s="1" t="s">
        <v>41</v>
      </c>
      <c r="D37" s="1" t="s">
        <v>42</v>
      </c>
      <c r="E37" s="1" t="s">
        <v>77</v>
      </c>
      <c r="F37" s="1" t="s">
        <v>22</v>
      </c>
      <c r="G37" s="1" t="s">
        <v>151</v>
      </c>
      <c r="H37" s="1" t="s">
        <v>30</v>
      </c>
      <c r="I37" s="1" t="s">
        <v>42</v>
      </c>
      <c r="J37" s="53" t="s">
        <v>152</v>
      </c>
      <c r="K37" s="39">
        <v>0.125</v>
      </c>
      <c r="L37" s="4">
        <v>16</v>
      </c>
      <c r="M37" s="40">
        <v>14</v>
      </c>
      <c r="N37" s="41">
        <v>19</v>
      </c>
      <c r="O37" s="41">
        <v>21</v>
      </c>
      <c r="P37" s="41">
        <v>13</v>
      </c>
      <c r="Q37" s="42">
        <f t="shared" si="0"/>
        <v>17.666666666666668</v>
      </c>
      <c r="R37" s="43">
        <f t="shared" si="4"/>
        <v>17.916666666666668</v>
      </c>
      <c r="S37" s="44" t="s">
        <v>640</v>
      </c>
      <c r="T37" s="40"/>
    </row>
    <row r="38" spans="1:20" ht="31.5" x14ac:dyDescent="0.25">
      <c r="A38" s="38">
        <v>36</v>
      </c>
      <c r="B38" s="1" t="s">
        <v>40</v>
      </c>
      <c r="C38" s="1" t="s">
        <v>41</v>
      </c>
      <c r="D38" s="1" t="s">
        <v>42</v>
      </c>
      <c r="E38" s="1" t="s">
        <v>77</v>
      </c>
      <c r="F38" s="1" t="s">
        <v>22</v>
      </c>
      <c r="G38" s="1" t="s">
        <v>153</v>
      </c>
      <c r="H38" s="1" t="s">
        <v>30</v>
      </c>
      <c r="I38" s="1" t="s">
        <v>42</v>
      </c>
      <c r="J38" s="1" t="s">
        <v>154</v>
      </c>
      <c r="K38" s="46">
        <v>0.1111111111111111</v>
      </c>
      <c r="L38" s="4">
        <v>16</v>
      </c>
      <c r="M38" s="40">
        <v>14</v>
      </c>
      <c r="N38" s="41">
        <v>19</v>
      </c>
      <c r="O38" s="41">
        <v>20</v>
      </c>
      <c r="P38" s="41">
        <v>15.5</v>
      </c>
      <c r="Q38" s="42">
        <f t="shared" si="0"/>
        <v>18.166666666666668</v>
      </c>
      <c r="R38" s="47"/>
      <c r="S38" s="48"/>
      <c r="T38" s="40"/>
    </row>
    <row r="39" spans="1:20" ht="31.5" x14ac:dyDescent="0.25">
      <c r="A39" s="38">
        <v>37</v>
      </c>
      <c r="B39" s="1" t="s">
        <v>82</v>
      </c>
      <c r="C39" s="1" t="s">
        <v>155</v>
      </c>
      <c r="D39" s="1" t="s">
        <v>156</v>
      </c>
      <c r="E39" s="1" t="s">
        <v>77</v>
      </c>
      <c r="F39" s="1" t="s">
        <v>22</v>
      </c>
      <c r="G39" s="1" t="s">
        <v>157</v>
      </c>
      <c r="H39" s="1" t="s">
        <v>30</v>
      </c>
      <c r="I39" s="1" t="s">
        <v>156</v>
      </c>
      <c r="J39" s="1" t="s">
        <v>158</v>
      </c>
      <c r="K39" s="46">
        <v>0.11597222222222221</v>
      </c>
      <c r="L39" s="4">
        <v>24</v>
      </c>
      <c r="M39" s="40">
        <v>21</v>
      </c>
      <c r="N39" s="41">
        <v>21</v>
      </c>
      <c r="O39" s="41">
        <v>21</v>
      </c>
      <c r="P39" s="41">
        <v>20.5</v>
      </c>
      <c r="Q39" s="42">
        <f t="shared" si="0"/>
        <v>20.833333333333332</v>
      </c>
      <c r="R39" s="43">
        <f t="shared" si="4"/>
        <v>21.5</v>
      </c>
      <c r="S39" s="44" t="s">
        <v>644</v>
      </c>
      <c r="T39" s="40"/>
    </row>
    <row r="40" spans="1:20" ht="141.75" x14ac:dyDescent="0.25">
      <c r="A40" s="38">
        <v>38</v>
      </c>
      <c r="B40" s="1" t="s">
        <v>82</v>
      </c>
      <c r="C40" s="1" t="s">
        <v>155</v>
      </c>
      <c r="D40" s="1" t="s">
        <v>156</v>
      </c>
      <c r="E40" s="1" t="s">
        <v>77</v>
      </c>
      <c r="F40" s="1" t="s">
        <v>22</v>
      </c>
      <c r="G40" s="1" t="s">
        <v>159</v>
      </c>
      <c r="H40" s="1" t="s">
        <v>30</v>
      </c>
      <c r="I40" s="1" t="s">
        <v>156</v>
      </c>
      <c r="J40" s="1" t="s">
        <v>160</v>
      </c>
      <c r="K40" s="46">
        <v>0.11180555555555556</v>
      </c>
      <c r="L40" s="4">
        <v>25</v>
      </c>
      <c r="M40" s="40">
        <v>21</v>
      </c>
      <c r="N40" s="41">
        <v>23</v>
      </c>
      <c r="O40" s="41">
        <v>22</v>
      </c>
      <c r="P40" s="41">
        <v>21.5</v>
      </c>
      <c r="Q40" s="42">
        <f t="shared" si="0"/>
        <v>22.166666666666668</v>
      </c>
      <c r="R40" s="47"/>
      <c r="S40" s="48"/>
      <c r="T40" s="40"/>
    </row>
    <row r="41" spans="1:20" ht="47.25" x14ac:dyDescent="0.25">
      <c r="A41" s="38">
        <v>39</v>
      </c>
      <c r="B41" s="1" t="s">
        <v>114</v>
      </c>
      <c r="C41" s="1" t="s">
        <v>161</v>
      </c>
      <c r="D41" s="1" t="s">
        <v>162</v>
      </c>
      <c r="E41" s="1" t="s">
        <v>163</v>
      </c>
      <c r="F41" s="1" t="s">
        <v>85</v>
      </c>
      <c r="G41" s="1" t="s">
        <v>164</v>
      </c>
      <c r="H41" s="1" t="s">
        <v>30</v>
      </c>
      <c r="I41" s="1" t="s">
        <v>165</v>
      </c>
      <c r="J41" s="1" t="s">
        <v>166</v>
      </c>
      <c r="K41" s="46">
        <v>0.13958333333333334</v>
      </c>
      <c r="L41" s="4">
        <v>18</v>
      </c>
      <c r="M41" s="40">
        <v>15</v>
      </c>
      <c r="N41" s="41">
        <v>21</v>
      </c>
      <c r="O41" s="41">
        <v>20</v>
      </c>
      <c r="P41" s="41">
        <v>17.5</v>
      </c>
      <c r="Q41" s="42">
        <f t="shared" si="0"/>
        <v>19.5</v>
      </c>
      <c r="R41" s="43">
        <f t="shared" si="4"/>
        <v>20.166666666666664</v>
      </c>
      <c r="S41" s="44" t="s">
        <v>644</v>
      </c>
      <c r="T41" s="40"/>
    </row>
    <row r="42" spans="1:20" ht="47.25" x14ac:dyDescent="0.25">
      <c r="A42" s="38">
        <v>40</v>
      </c>
      <c r="B42" s="1" t="s">
        <v>114</v>
      </c>
      <c r="C42" s="1" t="s">
        <v>161</v>
      </c>
      <c r="D42" s="1" t="s">
        <v>162</v>
      </c>
      <c r="E42" s="1" t="s">
        <v>163</v>
      </c>
      <c r="F42" s="1" t="s">
        <v>85</v>
      </c>
      <c r="G42" s="1" t="s">
        <v>167</v>
      </c>
      <c r="H42" s="1" t="s">
        <v>168</v>
      </c>
      <c r="I42" s="1" t="s">
        <v>162</v>
      </c>
      <c r="J42" s="1" t="s">
        <v>169</v>
      </c>
      <c r="K42" s="46">
        <v>0.10972222222222222</v>
      </c>
      <c r="L42" s="4">
        <v>18</v>
      </c>
      <c r="M42" s="40">
        <v>13</v>
      </c>
      <c r="N42" s="41">
        <v>23</v>
      </c>
      <c r="O42" s="41">
        <v>20</v>
      </c>
      <c r="P42" s="41">
        <v>19.5</v>
      </c>
      <c r="Q42" s="42">
        <f t="shared" si="0"/>
        <v>20.833333333333332</v>
      </c>
      <c r="R42" s="47"/>
      <c r="S42" s="48"/>
      <c r="T42" s="40"/>
    </row>
  </sheetData>
  <mergeCells count="51">
    <mergeCell ref="S41:S42"/>
    <mergeCell ref="S33:S34"/>
    <mergeCell ref="S35:S36"/>
    <mergeCell ref="S37:S38"/>
    <mergeCell ref="S39:S40"/>
    <mergeCell ref="R35:R36"/>
    <mergeCell ref="R37:R38"/>
    <mergeCell ref="R39:R40"/>
    <mergeCell ref="R41:R42"/>
    <mergeCell ref="S3:S4"/>
    <mergeCell ref="S5:S6"/>
    <mergeCell ref="S7:S8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R27:R28"/>
    <mergeCell ref="R29:R30"/>
    <mergeCell ref="R31:R32"/>
    <mergeCell ref="R33:R34"/>
    <mergeCell ref="R17:R18"/>
    <mergeCell ref="R19:R20"/>
    <mergeCell ref="R21:R22"/>
    <mergeCell ref="R23:R24"/>
    <mergeCell ref="R25:R26"/>
    <mergeCell ref="H1:H2"/>
    <mergeCell ref="R3:R4"/>
    <mergeCell ref="R5:R6"/>
    <mergeCell ref="R7:R8"/>
    <mergeCell ref="R15:R16"/>
    <mergeCell ref="T1:T2"/>
    <mergeCell ref="A1:A2"/>
    <mergeCell ref="Q1:Q2"/>
    <mergeCell ref="R1:R2"/>
    <mergeCell ref="S1:S2"/>
    <mergeCell ref="G1:G2"/>
    <mergeCell ref="F1:F2"/>
    <mergeCell ref="E1:E2"/>
    <mergeCell ref="D1:D2"/>
    <mergeCell ref="C1:C2"/>
    <mergeCell ref="B1:B2"/>
    <mergeCell ref="N1:P1"/>
    <mergeCell ref="L1:M1"/>
    <mergeCell ref="K1:K2"/>
    <mergeCell ref="J1:J2"/>
    <mergeCell ref="I1:I2"/>
  </mergeCells>
  <hyperlinks>
    <hyperlink ref="J21" r:id="rId1" tooltip="C2C - Happy Ft. D.Martin" display="https://www.youtube.com/watch?v=tvY7Nw1i6Kw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>
      <selection activeCell="C5" sqref="C5"/>
    </sheetView>
  </sheetViews>
  <sheetFormatPr defaultRowHeight="15.75" x14ac:dyDescent="0.25"/>
  <cols>
    <col min="1" max="1" width="5.140625" style="60" bestFit="1" customWidth="1"/>
    <col min="2" max="2" width="26" style="60" bestFit="1" customWidth="1"/>
    <col min="3" max="3" width="17.140625" style="60" customWidth="1"/>
    <col min="4" max="4" width="14.5703125" style="60" bestFit="1" customWidth="1"/>
    <col min="5" max="5" width="8.42578125" style="60" bestFit="1" customWidth="1"/>
    <col min="6" max="6" width="9.42578125" style="96" customWidth="1"/>
    <col min="7" max="7" width="11.85546875" style="60" customWidth="1"/>
    <col min="8" max="8" width="11.85546875" style="97" customWidth="1"/>
    <col min="9" max="9" width="12" style="97" customWidth="1"/>
    <col min="10" max="10" width="16" style="97" bestFit="1" customWidth="1"/>
    <col min="11" max="11" width="8.5703125" style="97" customWidth="1"/>
    <col min="12" max="12" width="8.85546875" style="96" bestFit="1" customWidth="1"/>
    <col min="13" max="13" width="6.28515625" style="69" bestFit="1" customWidth="1"/>
    <col min="14" max="16" width="7.7109375" style="69" hidden="1" customWidth="1"/>
    <col min="17" max="17" width="11.7109375" style="69" customWidth="1"/>
    <col min="18" max="18" width="14.85546875" style="69" customWidth="1"/>
    <col min="19" max="19" width="14.42578125" style="69" bestFit="1" customWidth="1"/>
    <col min="20" max="20" width="14.28515625" style="69" customWidth="1"/>
    <col min="21" max="16384" width="9.140625" style="69"/>
  </cols>
  <sheetData>
    <row r="1" spans="1:20" ht="28.5" customHeight="1" x14ac:dyDescent="0.25">
      <c r="A1" s="21" t="s">
        <v>0</v>
      </c>
      <c r="B1" s="21" t="s">
        <v>1</v>
      </c>
      <c r="C1" s="21" t="s">
        <v>629</v>
      </c>
      <c r="D1" s="21" t="s">
        <v>2</v>
      </c>
      <c r="E1" s="21" t="s">
        <v>3</v>
      </c>
      <c r="F1" s="21" t="s">
        <v>4</v>
      </c>
      <c r="G1" s="21" t="s">
        <v>26</v>
      </c>
      <c r="H1" s="21" t="s">
        <v>5</v>
      </c>
      <c r="I1" s="21" t="s">
        <v>6</v>
      </c>
      <c r="J1" s="21" t="s">
        <v>7</v>
      </c>
      <c r="K1" s="21" t="s">
        <v>632</v>
      </c>
      <c r="L1" s="22" t="s">
        <v>9</v>
      </c>
      <c r="M1" s="23"/>
      <c r="N1" s="66" t="s">
        <v>10</v>
      </c>
      <c r="O1" s="67"/>
      <c r="P1" s="68"/>
      <c r="Q1" s="29" t="s">
        <v>16</v>
      </c>
      <c r="R1" s="29" t="s">
        <v>17</v>
      </c>
      <c r="S1" s="29" t="s">
        <v>630</v>
      </c>
      <c r="T1" s="29" t="s">
        <v>11</v>
      </c>
    </row>
    <row r="2" spans="1:20" ht="31.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2" t="s">
        <v>170</v>
      </c>
      <c r="M2" s="70" t="s">
        <v>12</v>
      </c>
      <c r="N2" s="70" t="s">
        <v>13</v>
      </c>
      <c r="O2" s="70" t="s">
        <v>14</v>
      </c>
      <c r="P2" s="70" t="s">
        <v>15</v>
      </c>
      <c r="Q2" s="37"/>
      <c r="R2" s="37"/>
      <c r="S2" s="37"/>
      <c r="T2" s="37"/>
    </row>
    <row r="3" spans="1:20" ht="51" customHeight="1" x14ac:dyDescent="0.25">
      <c r="A3" s="53">
        <v>1</v>
      </c>
      <c r="B3" s="71" t="s">
        <v>661</v>
      </c>
      <c r="C3" s="71" t="s">
        <v>662</v>
      </c>
      <c r="D3" s="71" t="s">
        <v>172</v>
      </c>
      <c r="E3" s="71" t="s">
        <v>173</v>
      </c>
      <c r="F3" s="72" t="s">
        <v>44</v>
      </c>
      <c r="G3" s="71" t="s">
        <v>175</v>
      </c>
      <c r="H3" s="71" t="s">
        <v>176</v>
      </c>
      <c r="I3" s="71" t="s">
        <v>172</v>
      </c>
      <c r="J3" s="71" t="s">
        <v>177</v>
      </c>
      <c r="K3" s="73">
        <v>0.13958333333333334</v>
      </c>
      <c r="L3" s="72">
        <v>12</v>
      </c>
      <c r="M3" s="74">
        <v>12</v>
      </c>
      <c r="N3" s="75">
        <v>14</v>
      </c>
      <c r="O3" s="75">
        <v>13</v>
      </c>
      <c r="P3" s="75">
        <v>14</v>
      </c>
      <c r="Q3" s="76">
        <f>AVERAGE(N3:P3)</f>
        <v>13.666666666666666</v>
      </c>
      <c r="R3" s="74" t="s">
        <v>648</v>
      </c>
      <c r="S3" s="77"/>
      <c r="T3" s="78"/>
    </row>
    <row r="4" spans="1:20" ht="31.5" x14ac:dyDescent="0.25">
      <c r="A4" s="53">
        <v>2</v>
      </c>
      <c r="B4" s="71" t="s">
        <v>178</v>
      </c>
      <c r="C4" s="71" t="s">
        <v>179</v>
      </c>
      <c r="D4" s="71" t="s">
        <v>180</v>
      </c>
      <c r="E4" s="71" t="s">
        <v>173</v>
      </c>
      <c r="F4" s="72" t="s">
        <v>44</v>
      </c>
      <c r="G4" s="71" t="s">
        <v>181</v>
      </c>
      <c r="H4" s="71" t="s">
        <v>182</v>
      </c>
      <c r="I4" s="71" t="s">
        <v>180</v>
      </c>
      <c r="J4" s="71" t="s">
        <v>183</v>
      </c>
      <c r="K4" s="73">
        <v>9.0277777777777776E-2</v>
      </c>
      <c r="L4" s="72">
        <v>8</v>
      </c>
      <c r="M4" s="74">
        <v>6</v>
      </c>
      <c r="N4" s="75">
        <v>15</v>
      </c>
      <c r="O4" s="75">
        <v>14</v>
      </c>
      <c r="P4" s="75">
        <v>17</v>
      </c>
      <c r="Q4" s="76">
        <f t="shared" ref="Q4:Q40" si="0">AVERAGE(N4:P4)</f>
        <v>15.333333333333334</v>
      </c>
      <c r="R4" s="76">
        <f>Q4</f>
        <v>15.333333333333334</v>
      </c>
      <c r="S4" s="77" t="s">
        <v>649</v>
      </c>
      <c r="T4" s="78"/>
    </row>
    <row r="5" spans="1:20" ht="63" x14ac:dyDescent="0.25">
      <c r="A5" s="53">
        <v>3</v>
      </c>
      <c r="B5" s="71" t="s">
        <v>171</v>
      </c>
      <c r="C5" s="71" t="s">
        <v>184</v>
      </c>
      <c r="D5" s="71" t="s">
        <v>185</v>
      </c>
      <c r="E5" s="71" t="s">
        <v>25</v>
      </c>
      <c r="F5" s="72" t="s">
        <v>44</v>
      </c>
      <c r="G5" s="71" t="s">
        <v>186</v>
      </c>
      <c r="H5" s="71" t="s">
        <v>187</v>
      </c>
      <c r="I5" s="71" t="s">
        <v>185</v>
      </c>
      <c r="J5" s="71" t="s">
        <v>188</v>
      </c>
      <c r="K5" s="73">
        <v>0.11041666666666666</v>
      </c>
      <c r="L5" s="72">
        <v>19</v>
      </c>
      <c r="M5" s="74">
        <v>19</v>
      </c>
      <c r="N5" s="79">
        <v>19.5</v>
      </c>
      <c r="O5" s="79">
        <v>19</v>
      </c>
      <c r="P5" s="79">
        <v>20</v>
      </c>
      <c r="Q5" s="76">
        <f t="shared" si="0"/>
        <v>19.5</v>
      </c>
      <c r="R5" s="80">
        <v>20.5</v>
      </c>
      <c r="S5" s="81" t="s">
        <v>650</v>
      </c>
      <c r="T5" s="78"/>
    </row>
    <row r="6" spans="1:20" ht="31.5" x14ac:dyDescent="0.25">
      <c r="A6" s="53">
        <v>4</v>
      </c>
      <c r="B6" s="71" t="s">
        <v>171</v>
      </c>
      <c r="C6" s="71" t="s">
        <v>184</v>
      </c>
      <c r="D6" s="71" t="s">
        <v>185</v>
      </c>
      <c r="E6" s="71" t="s">
        <v>25</v>
      </c>
      <c r="F6" s="72" t="s">
        <v>44</v>
      </c>
      <c r="G6" s="71" t="s">
        <v>189</v>
      </c>
      <c r="H6" s="71" t="s">
        <v>190</v>
      </c>
      <c r="I6" s="71" t="s">
        <v>185</v>
      </c>
      <c r="J6" s="71" t="s">
        <v>191</v>
      </c>
      <c r="K6" s="73">
        <v>0.12152777777777778</v>
      </c>
      <c r="L6" s="72">
        <v>18</v>
      </c>
      <c r="M6" s="74">
        <v>18</v>
      </c>
      <c r="N6" s="79">
        <v>23.5</v>
      </c>
      <c r="O6" s="79">
        <v>20</v>
      </c>
      <c r="P6" s="79">
        <v>21</v>
      </c>
      <c r="Q6" s="76">
        <f t="shared" si="0"/>
        <v>21.5</v>
      </c>
      <c r="R6" s="80"/>
      <c r="S6" s="81"/>
      <c r="T6" s="78"/>
    </row>
    <row r="7" spans="1:20" ht="47.25" x14ac:dyDescent="0.25">
      <c r="A7" s="53">
        <v>5</v>
      </c>
      <c r="B7" s="71" t="s">
        <v>192</v>
      </c>
      <c r="C7" s="71" t="s">
        <v>193</v>
      </c>
      <c r="D7" s="71" t="s">
        <v>194</v>
      </c>
      <c r="E7" s="71" t="s">
        <v>195</v>
      </c>
      <c r="F7" s="72" t="s">
        <v>44</v>
      </c>
      <c r="G7" s="71" t="s">
        <v>196</v>
      </c>
      <c r="H7" s="71" t="s">
        <v>36</v>
      </c>
      <c r="I7" s="71" t="s">
        <v>194</v>
      </c>
      <c r="J7" s="71" t="s">
        <v>197</v>
      </c>
      <c r="K7" s="73">
        <v>8.3333333333333329E-2</v>
      </c>
      <c r="L7" s="72">
        <v>12</v>
      </c>
      <c r="M7" s="74">
        <v>12</v>
      </c>
      <c r="N7" s="79">
        <v>18</v>
      </c>
      <c r="O7" s="79">
        <v>20</v>
      </c>
      <c r="P7" s="79">
        <v>18</v>
      </c>
      <c r="Q7" s="76">
        <f t="shared" si="0"/>
        <v>18.666666666666668</v>
      </c>
      <c r="R7" s="82">
        <v>16.670000000000002</v>
      </c>
      <c r="S7" s="81" t="s">
        <v>649</v>
      </c>
      <c r="T7" s="78"/>
    </row>
    <row r="8" spans="1:20" ht="31.5" x14ac:dyDescent="0.25">
      <c r="A8" s="53">
        <v>6</v>
      </c>
      <c r="B8" s="71" t="s">
        <v>192</v>
      </c>
      <c r="C8" s="71" t="s">
        <v>193</v>
      </c>
      <c r="D8" s="71" t="s">
        <v>194</v>
      </c>
      <c r="E8" s="71" t="s">
        <v>195</v>
      </c>
      <c r="F8" s="72" t="s">
        <v>44</v>
      </c>
      <c r="G8" s="71" t="s">
        <v>220</v>
      </c>
      <c r="H8" s="71" t="s">
        <v>221</v>
      </c>
      <c r="I8" s="71" t="s">
        <v>194</v>
      </c>
      <c r="J8" s="71" t="s">
        <v>222</v>
      </c>
      <c r="K8" s="73">
        <v>8.3333333333333329E-2</v>
      </c>
      <c r="L8" s="72">
        <v>12</v>
      </c>
      <c r="M8" s="74">
        <v>11</v>
      </c>
      <c r="N8" s="79">
        <v>13</v>
      </c>
      <c r="O8" s="79">
        <v>17</v>
      </c>
      <c r="P8" s="79">
        <v>14</v>
      </c>
      <c r="Q8" s="76">
        <f t="shared" si="0"/>
        <v>14.666666666666666</v>
      </c>
      <c r="R8" s="82"/>
      <c r="S8" s="81"/>
      <c r="T8" s="78"/>
    </row>
    <row r="9" spans="1:20" ht="31.5" x14ac:dyDescent="0.25">
      <c r="A9" s="53">
        <v>7</v>
      </c>
      <c r="B9" s="71" t="s">
        <v>198</v>
      </c>
      <c r="C9" s="71" t="s">
        <v>199</v>
      </c>
      <c r="D9" s="71" t="s">
        <v>200</v>
      </c>
      <c r="E9" s="71" t="s">
        <v>50</v>
      </c>
      <c r="F9" s="72" t="s">
        <v>44</v>
      </c>
      <c r="G9" s="71" t="s">
        <v>201</v>
      </c>
      <c r="H9" s="71" t="s">
        <v>30</v>
      </c>
      <c r="I9" s="71" t="s">
        <v>200</v>
      </c>
      <c r="J9" s="71" t="s">
        <v>177</v>
      </c>
      <c r="K9" s="73">
        <v>8.1250000000000003E-2</v>
      </c>
      <c r="L9" s="72">
        <v>15</v>
      </c>
      <c r="M9" s="74">
        <v>11</v>
      </c>
      <c r="N9" s="79">
        <v>18.5</v>
      </c>
      <c r="O9" s="79">
        <v>19</v>
      </c>
      <c r="P9" s="79">
        <v>18</v>
      </c>
      <c r="Q9" s="76">
        <f t="shared" si="0"/>
        <v>18.5</v>
      </c>
      <c r="R9" s="76">
        <f>Q9</f>
        <v>18.5</v>
      </c>
      <c r="S9" s="83" t="s">
        <v>650</v>
      </c>
      <c r="T9" s="78"/>
    </row>
    <row r="10" spans="1:20" ht="31.5" x14ac:dyDescent="0.25">
      <c r="A10" s="53">
        <v>8</v>
      </c>
      <c r="B10" s="71" t="s">
        <v>198</v>
      </c>
      <c r="C10" s="71" t="s">
        <v>193</v>
      </c>
      <c r="D10" s="71" t="s">
        <v>194</v>
      </c>
      <c r="E10" s="71" t="s">
        <v>195</v>
      </c>
      <c r="F10" s="72" t="s">
        <v>44</v>
      </c>
      <c r="G10" s="71" t="s">
        <v>202</v>
      </c>
      <c r="H10" s="71" t="s">
        <v>36</v>
      </c>
      <c r="I10" s="71" t="s">
        <v>194</v>
      </c>
      <c r="J10" s="71" t="s">
        <v>203</v>
      </c>
      <c r="K10" s="73">
        <v>0.11805555555555557</v>
      </c>
      <c r="L10" s="72">
        <v>12</v>
      </c>
      <c r="M10" s="74">
        <v>9</v>
      </c>
      <c r="N10" s="79">
        <v>18.5</v>
      </c>
      <c r="O10" s="79">
        <v>20</v>
      </c>
      <c r="P10" s="79">
        <v>21</v>
      </c>
      <c r="Q10" s="76">
        <f t="shared" si="0"/>
        <v>19.833333333333332</v>
      </c>
      <c r="R10" s="76">
        <f>Q10</f>
        <v>19.833333333333332</v>
      </c>
      <c r="S10" s="83" t="s">
        <v>650</v>
      </c>
      <c r="T10" s="78"/>
    </row>
    <row r="11" spans="1:20" ht="78.75" x14ac:dyDescent="0.25">
      <c r="A11" s="53">
        <v>9</v>
      </c>
      <c r="B11" s="71" t="s">
        <v>204</v>
      </c>
      <c r="C11" s="71" t="s">
        <v>205</v>
      </c>
      <c r="D11" s="71" t="s">
        <v>71</v>
      </c>
      <c r="E11" s="71" t="s">
        <v>50</v>
      </c>
      <c r="F11" s="72" t="s">
        <v>44</v>
      </c>
      <c r="G11" s="71" t="s">
        <v>206</v>
      </c>
      <c r="H11" s="71" t="s">
        <v>30</v>
      </c>
      <c r="I11" s="71" t="s">
        <v>207</v>
      </c>
      <c r="J11" s="71" t="s">
        <v>208</v>
      </c>
      <c r="K11" s="73">
        <v>0.12708333333333333</v>
      </c>
      <c r="L11" s="72">
        <v>15</v>
      </c>
      <c r="M11" s="74">
        <v>15</v>
      </c>
      <c r="N11" s="79">
        <v>19.5</v>
      </c>
      <c r="O11" s="79">
        <v>19</v>
      </c>
      <c r="P11" s="79">
        <v>19.5</v>
      </c>
      <c r="Q11" s="76">
        <f t="shared" si="0"/>
        <v>19.333333333333332</v>
      </c>
      <c r="R11" s="76">
        <f>Q11</f>
        <v>19.333333333333332</v>
      </c>
      <c r="S11" s="77" t="s">
        <v>650</v>
      </c>
      <c r="T11" s="78"/>
    </row>
    <row r="12" spans="1:20" ht="31.5" x14ac:dyDescent="0.25">
      <c r="A12" s="53">
        <v>10</v>
      </c>
      <c r="B12" s="71" t="s">
        <v>209</v>
      </c>
      <c r="C12" s="71" t="s">
        <v>210</v>
      </c>
      <c r="D12" s="71" t="s">
        <v>211</v>
      </c>
      <c r="E12" s="71" t="s">
        <v>43</v>
      </c>
      <c r="F12" s="72" t="s">
        <v>44</v>
      </c>
      <c r="G12" s="71" t="s">
        <v>212</v>
      </c>
      <c r="H12" s="71" t="s">
        <v>30</v>
      </c>
      <c r="I12" s="71" t="s">
        <v>211</v>
      </c>
      <c r="J12" s="71" t="s">
        <v>213</v>
      </c>
      <c r="K12" s="73">
        <v>0.1388888888888889</v>
      </c>
      <c r="L12" s="72">
        <v>10</v>
      </c>
      <c r="M12" s="74">
        <v>10</v>
      </c>
      <c r="N12" s="79">
        <v>23.5</v>
      </c>
      <c r="O12" s="79">
        <v>20</v>
      </c>
      <c r="P12" s="79">
        <v>21</v>
      </c>
      <c r="Q12" s="76">
        <f t="shared" si="0"/>
        <v>21.5</v>
      </c>
      <c r="R12" s="76">
        <f>Q12</f>
        <v>21.5</v>
      </c>
      <c r="S12" s="77" t="s">
        <v>650</v>
      </c>
      <c r="T12" s="78"/>
    </row>
    <row r="13" spans="1:20" ht="94.5" x14ac:dyDescent="0.25">
      <c r="A13" s="53">
        <v>11</v>
      </c>
      <c r="B13" s="71" t="s">
        <v>214</v>
      </c>
      <c r="C13" s="71" t="s">
        <v>215</v>
      </c>
      <c r="D13" s="71" t="s">
        <v>216</v>
      </c>
      <c r="E13" s="71" t="s">
        <v>217</v>
      </c>
      <c r="F13" s="72" t="s">
        <v>44</v>
      </c>
      <c r="G13" s="71" t="s">
        <v>218</v>
      </c>
      <c r="H13" s="71" t="s">
        <v>65</v>
      </c>
      <c r="I13" s="71" t="s">
        <v>216</v>
      </c>
      <c r="J13" s="71" t="s">
        <v>219</v>
      </c>
      <c r="K13" s="73">
        <v>0.13194444444444445</v>
      </c>
      <c r="L13" s="72">
        <v>16</v>
      </c>
      <c r="M13" s="74">
        <v>18</v>
      </c>
      <c r="N13" s="79">
        <v>18</v>
      </c>
      <c r="O13" s="79">
        <v>18</v>
      </c>
      <c r="P13" s="79">
        <v>18</v>
      </c>
      <c r="Q13" s="76">
        <f t="shared" si="0"/>
        <v>18</v>
      </c>
      <c r="R13" s="76">
        <f>Q13</f>
        <v>18</v>
      </c>
      <c r="S13" s="77" t="s">
        <v>650</v>
      </c>
      <c r="T13" s="78"/>
    </row>
    <row r="14" spans="1:20" ht="63" x14ac:dyDescent="0.25">
      <c r="A14" s="53">
        <v>12</v>
      </c>
      <c r="B14" s="71" t="s">
        <v>223</v>
      </c>
      <c r="C14" s="71" t="s">
        <v>224</v>
      </c>
      <c r="D14" s="71" t="s">
        <v>225</v>
      </c>
      <c r="E14" s="71" t="s">
        <v>50</v>
      </c>
      <c r="F14" s="72" t="s">
        <v>22</v>
      </c>
      <c r="G14" s="71" t="s">
        <v>226</v>
      </c>
      <c r="H14" s="71" t="s">
        <v>30</v>
      </c>
      <c r="I14" s="71" t="s">
        <v>225</v>
      </c>
      <c r="J14" s="71" t="s">
        <v>227</v>
      </c>
      <c r="K14" s="73">
        <v>0.16527777777777777</v>
      </c>
      <c r="L14" s="72">
        <v>12</v>
      </c>
      <c r="M14" s="74">
        <v>9</v>
      </c>
      <c r="N14" s="79">
        <v>17</v>
      </c>
      <c r="O14" s="79">
        <v>15</v>
      </c>
      <c r="P14" s="79">
        <v>13</v>
      </c>
      <c r="Q14" s="76">
        <f t="shared" si="0"/>
        <v>15</v>
      </c>
      <c r="R14" s="84">
        <v>15</v>
      </c>
      <c r="S14" s="85" t="s">
        <v>649</v>
      </c>
      <c r="T14" s="78"/>
    </row>
    <row r="15" spans="1:20" ht="63" x14ac:dyDescent="0.25">
      <c r="A15" s="53">
        <v>13</v>
      </c>
      <c r="B15" s="71" t="s">
        <v>223</v>
      </c>
      <c r="C15" s="71" t="s">
        <v>224</v>
      </c>
      <c r="D15" s="71" t="s">
        <v>225</v>
      </c>
      <c r="E15" s="71" t="s">
        <v>50</v>
      </c>
      <c r="F15" s="72" t="s">
        <v>22</v>
      </c>
      <c r="G15" s="71" t="s">
        <v>230</v>
      </c>
      <c r="H15" s="71" t="s">
        <v>228</v>
      </c>
      <c r="I15" s="71" t="s">
        <v>225</v>
      </c>
      <c r="J15" s="71" t="s">
        <v>229</v>
      </c>
      <c r="K15" s="73">
        <v>0.11597222222222221</v>
      </c>
      <c r="L15" s="72">
        <v>12</v>
      </c>
      <c r="M15" s="74">
        <v>8</v>
      </c>
      <c r="N15" s="79">
        <v>19</v>
      </c>
      <c r="O15" s="79">
        <v>14</v>
      </c>
      <c r="P15" s="79">
        <v>12</v>
      </c>
      <c r="Q15" s="76">
        <f t="shared" si="0"/>
        <v>15</v>
      </c>
      <c r="R15" s="86"/>
      <c r="S15" s="87"/>
      <c r="T15" s="78"/>
    </row>
    <row r="16" spans="1:20" ht="63" x14ac:dyDescent="0.25">
      <c r="A16" s="53">
        <v>14</v>
      </c>
      <c r="B16" s="71" t="s">
        <v>171</v>
      </c>
      <c r="C16" s="71" t="s">
        <v>662</v>
      </c>
      <c r="D16" s="71" t="s">
        <v>172</v>
      </c>
      <c r="E16" s="71" t="s">
        <v>233</v>
      </c>
      <c r="F16" s="72" t="s">
        <v>22</v>
      </c>
      <c r="G16" s="71" t="s">
        <v>231</v>
      </c>
      <c r="H16" s="71" t="s">
        <v>176</v>
      </c>
      <c r="I16" s="71" t="s">
        <v>172</v>
      </c>
      <c r="J16" s="71" t="s">
        <v>232</v>
      </c>
      <c r="K16" s="73">
        <v>0.14722222222222223</v>
      </c>
      <c r="L16" s="72">
        <v>14</v>
      </c>
      <c r="M16" s="74">
        <v>14</v>
      </c>
      <c r="N16" s="88">
        <v>21.5</v>
      </c>
      <c r="O16" s="88">
        <v>17</v>
      </c>
      <c r="P16" s="88">
        <v>17</v>
      </c>
      <c r="Q16" s="76">
        <f t="shared" si="0"/>
        <v>18.5</v>
      </c>
      <c r="R16" s="84">
        <v>17.7</v>
      </c>
      <c r="S16" s="85" t="s">
        <v>649</v>
      </c>
      <c r="T16" s="78"/>
    </row>
    <row r="17" spans="1:20" ht="63" x14ac:dyDescent="0.25">
      <c r="A17" s="53">
        <v>15</v>
      </c>
      <c r="B17" s="71" t="s">
        <v>171</v>
      </c>
      <c r="C17" s="71" t="s">
        <v>174</v>
      </c>
      <c r="D17" s="71" t="s">
        <v>172</v>
      </c>
      <c r="E17" s="71" t="s">
        <v>233</v>
      </c>
      <c r="F17" s="72" t="s">
        <v>22</v>
      </c>
      <c r="G17" s="71" t="s">
        <v>234</v>
      </c>
      <c r="H17" s="71" t="s">
        <v>235</v>
      </c>
      <c r="I17" s="71" t="s">
        <v>237</v>
      </c>
      <c r="J17" s="71" t="s">
        <v>236</v>
      </c>
      <c r="K17" s="73">
        <v>0.14861111111111111</v>
      </c>
      <c r="L17" s="72">
        <v>14</v>
      </c>
      <c r="M17" s="74">
        <v>14</v>
      </c>
      <c r="N17" s="88">
        <v>18.5</v>
      </c>
      <c r="O17" s="88">
        <v>14</v>
      </c>
      <c r="P17" s="88">
        <v>15</v>
      </c>
      <c r="Q17" s="76">
        <f t="shared" si="0"/>
        <v>15.833333333333334</v>
      </c>
      <c r="R17" s="86"/>
      <c r="S17" s="87"/>
      <c r="T17" s="78"/>
    </row>
    <row r="18" spans="1:20" ht="47.25" x14ac:dyDescent="0.25">
      <c r="A18" s="53">
        <v>16</v>
      </c>
      <c r="B18" s="71" t="s">
        <v>238</v>
      </c>
      <c r="C18" s="71" t="s">
        <v>239</v>
      </c>
      <c r="D18" s="71" t="s">
        <v>240</v>
      </c>
      <c r="E18" s="71" t="s">
        <v>43</v>
      </c>
      <c r="F18" s="72" t="s">
        <v>22</v>
      </c>
      <c r="G18" s="71" t="s">
        <v>241</v>
      </c>
      <c r="H18" s="71" t="s">
        <v>228</v>
      </c>
      <c r="I18" s="71" t="s">
        <v>240</v>
      </c>
      <c r="J18" s="71" t="s">
        <v>242</v>
      </c>
      <c r="K18" s="73">
        <v>0.1388888888888889</v>
      </c>
      <c r="L18" s="72">
        <v>12</v>
      </c>
      <c r="M18" s="74">
        <v>11</v>
      </c>
      <c r="N18" s="89">
        <v>18.5</v>
      </c>
      <c r="O18" s="89">
        <v>19.5</v>
      </c>
      <c r="P18" s="89">
        <v>15</v>
      </c>
      <c r="Q18" s="76">
        <f t="shared" si="0"/>
        <v>17.666666666666668</v>
      </c>
      <c r="R18" s="84">
        <v>18</v>
      </c>
      <c r="S18" s="85" t="s">
        <v>650</v>
      </c>
      <c r="T18" s="78"/>
    </row>
    <row r="19" spans="1:20" ht="47.25" x14ac:dyDescent="0.25">
      <c r="A19" s="53">
        <v>17</v>
      </c>
      <c r="B19" s="71" t="s">
        <v>238</v>
      </c>
      <c r="C19" s="71" t="s">
        <v>239</v>
      </c>
      <c r="D19" s="71" t="s">
        <v>240</v>
      </c>
      <c r="E19" s="71" t="s">
        <v>43</v>
      </c>
      <c r="F19" s="72" t="s">
        <v>22</v>
      </c>
      <c r="G19" s="71" t="s">
        <v>243</v>
      </c>
      <c r="H19" s="71" t="s">
        <v>228</v>
      </c>
      <c r="I19" s="71" t="s">
        <v>240</v>
      </c>
      <c r="J19" s="71" t="s">
        <v>244</v>
      </c>
      <c r="K19" s="73">
        <v>0.16527777777777777</v>
      </c>
      <c r="L19" s="72">
        <v>12</v>
      </c>
      <c r="M19" s="74">
        <v>13</v>
      </c>
      <c r="N19" s="89">
        <v>18.5</v>
      </c>
      <c r="O19" s="89">
        <v>18</v>
      </c>
      <c r="P19" s="89">
        <v>18.5</v>
      </c>
      <c r="Q19" s="76">
        <f t="shared" si="0"/>
        <v>18.333333333333332</v>
      </c>
      <c r="R19" s="86"/>
      <c r="S19" s="87"/>
      <c r="T19" s="78"/>
    </row>
    <row r="20" spans="1:20" ht="47.25" x14ac:dyDescent="0.25">
      <c r="A20" s="53">
        <v>18</v>
      </c>
      <c r="B20" s="71" t="s">
        <v>245</v>
      </c>
      <c r="C20" s="71" t="s">
        <v>246</v>
      </c>
      <c r="D20" s="71" t="s">
        <v>247</v>
      </c>
      <c r="E20" s="71" t="s">
        <v>43</v>
      </c>
      <c r="F20" s="72" t="s">
        <v>22</v>
      </c>
      <c r="G20" s="71" t="s">
        <v>248</v>
      </c>
      <c r="H20" s="71" t="s">
        <v>36</v>
      </c>
      <c r="I20" s="71" t="s">
        <v>247</v>
      </c>
      <c r="J20" s="71" t="s">
        <v>249</v>
      </c>
      <c r="K20" s="73">
        <v>0.13819444444444443</v>
      </c>
      <c r="L20" s="72">
        <v>17</v>
      </c>
      <c r="M20" s="74">
        <v>15</v>
      </c>
      <c r="N20" s="89">
        <v>19</v>
      </c>
      <c r="O20" s="89">
        <v>18.5</v>
      </c>
      <c r="P20" s="89">
        <v>20</v>
      </c>
      <c r="Q20" s="76">
        <f t="shared" si="0"/>
        <v>19.166666666666668</v>
      </c>
      <c r="R20" s="90">
        <v>20.170000000000002</v>
      </c>
      <c r="S20" s="85" t="s">
        <v>650</v>
      </c>
      <c r="T20" s="78"/>
    </row>
    <row r="21" spans="1:20" ht="47.25" x14ac:dyDescent="0.25">
      <c r="A21" s="53">
        <v>19</v>
      </c>
      <c r="B21" s="71" t="s">
        <v>245</v>
      </c>
      <c r="C21" s="71" t="s">
        <v>246</v>
      </c>
      <c r="D21" s="71" t="s">
        <v>247</v>
      </c>
      <c r="E21" s="71" t="s">
        <v>43</v>
      </c>
      <c r="F21" s="72" t="s">
        <v>22</v>
      </c>
      <c r="G21" s="71" t="s">
        <v>250</v>
      </c>
      <c r="H21" s="71" t="s">
        <v>252</v>
      </c>
      <c r="I21" s="71" t="s">
        <v>247</v>
      </c>
      <c r="J21" s="71" t="s">
        <v>251</v>
      </c>
      <c r="K21" s="73">
        <v>0.1423611111111111</v>
      </c>
      <c r="L21" s="72">
        <v>17</v>
      </c>
      <c r="M21" s="74">
        <v>12</v>
      </c>
      <c r="N21" s="89">
        <v>22.5</v>
      </c>
      <c r="O21" s="89">
        <v>21</v>
      </c>
      <c r="P21" s="89">
        <v>20</v>
      </c>
      <c r="Q21" s="76">
        <f t="shared" si="0"/>
        <v>21.166666666666668</v>
      </c>
      <c r="R21" s="91"/>
      <c r="S21" s="87"/>
      <c r="T21" s="78"/>
    </row>
    <row r="22" spans="1:20" ht="47.25" x14ac:dyDescent="0.25">
      <c r="A22" s="53">
        <v>20</v>
      </c>
      <c r="B22" s="71" t="s">
        <v>204</v>
      </c>
      <c r="C22" s="71" t="s">
        <v>205</v>
      </c>
      <c r="D22" s="71" t="s">
        <v>71</v>
      </c>
      <c r="E22" s="71" t="s">
        <v>77</v>
      </c>
      <c r="F22" s="72" t="s">
        <v>44</v>
      </c>
      <c r="G22" s="71" t="s">
        <v>141</v>
      </c>
      <c r="H22" s="71" t="s">
        <v>30</v>
      </c>
      <c r="I22" s="71" t="s">
        <v>71</v>
      </c>
      <c r="J22" s="71" t="s">
        <v>142</v>
      </c>
      <c r="K22" s="73">
        <v>0.13749999999999998</v>
      </c>
      <c r="L22" s="72">
        <v>14</v>
      </c>
      <c r="M22" s="74">
        <v>10</v>
      </c>
      <c r="N22" s="88">
        <v>17</v>
      </c>
      <c r="O22" s="88">
        <v>17</v>
      </c>
      <c r="P22" s="88">
        <v>15</v>
      </c>
      <c r="Q22" s="76">
        <f t="shared" si="0"/>
        <v>16.333333333333332</v>
      </c>
      <c r="R22" s="76">
        <f>Q22</f>
        <v>16.333333333333332</v>
      </c>
      <c r="S22" s="77" t="s">
        <v>649</v>
      </c>
      <c r="T22" s="78"/>
    </row>
    <row r="23" spans="1:20" ht="47.25" x14ac:dyDescent="0.25">
      <c r="A23" s="53">
        <v>21</v>
      </c>
      <c r="B23" s="71" t="s">
        <v>198</v>
      </c>
      <c r="C23" s="71" t="s">
        <v>193</v>
      </c>
      <c r="D23" s="71" t="s">
        <v>194</v>
      </c>
      <c r="E23" s="71" t="s">
        <v>77</v>
      </c>
      <c r="F23" s="72" t="s">
        <v>44</v>
      </c>
      <c r="G23" s="71" t="s">
        <v>253</v>
      </c>
      <c r="H23" s="71" t="s">
        <v>254</v>
      </c>
      <c r="I23" s="71" t="s">
        <v>194</v>
      </c>
      <c r="J23" s="71" t="s">
        <v>255</v>
      </c>
      <c r="K23" s="73">
        <v>0.1111111111111111</v>
      </c>
      <c r="L23" s="72">
        <v>12</v>
      </c>
      <c r="M23" s="74">
        <v>17</v>
      </c>
      <c r="N23" s="88">
        <v>20</v>
      </c>
      <c r="O23" s="88">
        <v>20</v>
      </c>
      <c r="P23" s="88">
        <v>18</v>
      </c>
      <c r="Q23" s="76">
        <f t="shared" si="0"/>
        <v>19.333333333333332</v>
      </c>
      <c r="R23" s="90">
        <v>17.920000000000002</v>
      </c>
      <c r="S23" s="85" t="s">
        <v>649</v>
      </c>
      <c r="T23" s="78"/>
    </row>
    <row r="24" spans="1:20" ht="31.5" x14ac:dyDescent="0.25">
      <c r="A24" s="53">
        <v>22</v>
      </c>
      <c r="B24" s="71" t="s">
        <v>198</v>
      </c>
      <c r="C24" s="71" t="s">
        <v>193</v>
      </c>
      <c r="D24" s="71" t="s">
        <v>194</v>
      </c>
      <c r="E24" s="71" t="s">
        <v>77</v>
      </c>
      <c r="F24" s="72" t="s">
        <v>44</v>
      </c>
      <c r="G24" s="71" t="s">
        <v>259</v>
      </c>
      <c r="H24" s="71" t="s">
        <v>168</v>
      </c>
      <c r="I24" s="71" t="s">
        <v>194</v>
      </c>
      <c r="J24" s="71" t="s">
        <v>260</v>
      </c>
      <c r="K24" s="73">
        <v>0.13194444444444445</v>
      </c>
      <c r="L24" s="72">
        <v>12</v>
      </c>
      <c r="M24" s="74">
        <v>9</v>
      </c>
      <c r="N24" s="88">
        <v>17.5</v>
      </c>
      <c r="O24" s="88">
        <v>18</v>
      </c>
      <c r="P24" s="88">
        <v>14</v>
      </c>
      <c r="Q24" s="76">
        <f t="shared" si="0"/>
        <v>16.5</v>
      </c>
      <c r="R24" s="91"/>
      <c r="S24" s="87"/>
      <c r="T24" s="78"/>
    </row>
    <row r="25" spans="1:20" ht="94.5" x14ac:dyDescent="0.25">
      <c r="A25" s="53">
        <v>23</v>
      </c>
      <c r="B25" s="71" t="s">
        <v>198</v>
      </c>
      <c r="C25" s="71" t="s">
        <v>199</v>
      </c>
      <c r="D25" s="71" t="s">
        <v>200</v>
      </c>
      <c r="E25" s="71" t="s">
        <v>76</v>
      </c>
      <c r="F25" s="72" t="s">
        <v>22</v>
      </c>
      <c r="G25" s="71" t="s">
        <v>256</v>
      </c>
      <c r="H25" s="71" t="s">
        <v>30</v>
      </c>
      <c r="I25" s="71" t="s">
        <v>200</v>
      </c>
      <c r="J25" s="71" t="s">
        <v>257</v>
      </c>
      <c r="K25" s="73">
        <v>0.12222222222222223</v>
      </c>
      <c r="L25" s="72">
        <v>14</v>
      </c>
      <c r="M25" s="74">
        <v>13</v>
      </c>
      <c r="N25" s="88">
        <v>21</v>
      </c>
      <c r="O25" s="88">
        <v>21</v>
      </c>
      <c r="P25" s="88">
        <v>21</v>
      </c>
      <c r="Q25" s="76">
        <f t="shared" si="0"/>
        <v>21</v>
      </c>
      <c r="R25" s="90">
        <v>19.829999999999998</v>
      </c>
      <c r="S25" s="85" t="s">
        <v>650</v>
      </c>
      <c r="T25" s="78"/>
    </row>
    <row r="26" spans="1:20" ht="31.5" x14ac:dyDescent="0.25">
      <c r="A26" s="53">
        <v>24</v>
      </c>
      <c r="B26" s="71" t="s">
        <v>198</v>
      </c>
      <c r="C26" s="71" t="s">
        <v>199</v>
      </c>
      <c r="D26" s="71" t="s">
        <v>200</v>
      </c>
      <c r="E26" s="71" t="s">
        <v>76</v>
      </c>
      <c r="F26" s="72" t="s">
        <v>22</v>
      </c>
      <c r="G26" s="71" t="s">
        <v>258</v>
      </c>
      <c r="H26" s="71" t="s">
        <v>30</v>
      </c>
      <c r="I26" s="71" t="s">
        <v>200</v>
      </c>
      <c r="J26" s="71" t="s">
        <v>177</v>
      </c>
      <c r="K26" s="73">
        <v>0.1173611111111111</v>
      </c>
      <c r="L26" s="72">
        <v>16</v>
      </c>
      <c r="M26" s="74">
        <v>13</v>
      </c>
      <c r="N26" s="88">
        <v>20</v>
      </c>
      <c r="O26" s="88">
        <v>19</v>
      </c>
      <c r="P26" s="88">
        <v>17</v>
      </c>
      <c r="Q26" s="76">
        <f t="shared" si="0"/>
        <v>18.666666666666668</v>
      </c>
      <c r="R26" s="91"/>
      <c r="S26" s="87"/>
      <c r="T26" s="78"/>
    </row>
    <row r="27" spans="1:20" ht="78.75" x14ac:dyDescent="0.25">
      <c r="A27" s="53">
        <v>25</v>
      </c>
      <c r="B27" s="71" t="s">
        <v>171</v>
      </c>
      <c r="C27" s="71" t="s">
        <v>184</v>
      </c>
      <c r="D27" s="71" t="s">
        <v>185</v>
      </c>
      <c r="E27" s="71" t="s">
        <v>77</v>
      </c>
      <c r="F27" s="72" t="s">
        <v>22</v>
      </c>
      <c r="G27" s="71" t="s">
        <v>263</v>
      </c>
      <c r="H27" s="71" t="s">
        <v>190</v>
      </c>
      <c r="I27" s="71" t="s">
        <v>185</v>
      </c>
      <c r="J27" s="71" t="s">
        <v>264</v>
      </c>
      <c r="K27" s="73">
        <v>0.12708333333333333</v>
      </c>
      <c r="L27" s="72">
        <v>20</v>
      </c>
      <c r="M27" s="74">
        <v>20</v>
      </c>
      <c r="N27" s="79">
        <v>25</v>
      </c>
      <c r="O27" s="79">
        <v>22</v>
      </c>
      <c r="P27" s="79">
        <v>25</v>
      </c>
      <c r="Q27" s="76">
        <f t="shared" si="0"/>
        <v>24</v>
      </c>
      <c r="R27" s="90">
        <v>23.67</v>
      </c>
      <c r="S27" s="85" t="s">
        <v>651</v>
      </c>
      <c r="T27" s="78"/>
    </row>
    <row r="28" spans="1:20" ht="63" x14ac:dyDescent="0.25">
      <c r="A28" s="53">
        <v>26</v>
      </c>
      <c r="B28" s="71" t="s">
        <v>171</v>
      </c>
      <c r="C28" s="71" t="s">
        <v>184</v>
      </c>
      <c r="D28" s="71" t="s">
        <v>185</v>
      </c>
      <c r="E28" s="71" t="s">
        <v>77</v>
      </c>
      <c r="F28" s="72" t="s">
        <v>22</v>
      </c>
      <c r="G28" s="71" t="s">
        <v>261</v>
      </c>
      <c r="H28" s="71" t="s">
        <v>190</v>
      </c>
      <c r="I28" s="71" t="s">
        <v>185</v>
      </c>
      <c r="J28" s="71" t="s">
        <v>262</v>
      </c>
      <c r="K28" s="73">
        <v>0.15972222222222224</v>
      </c>
      <c r="L28" s="72">
        <v>17</v>
      </c>
      <c r="M28" s="74">
        <v>17</v>
      </c>
      <c r="N28" s="79">
        <v>24</v>
      </c>
      <c r="O28" s="79">
        <v>22</v>
      </c>
      <c r="P28" s="79">
        <v>24</v>
      </c>
      <c r="Q28" s="76">
        <f t="shared" si="0"/>
        <v>23.333333333333332</v>
      </c>
      <c r="R28" s="91"/>
      <c r="S28" s="91"/>
      <c r="T28" s="78"/>
    </row>
    <row r="29" spans="1:20" ht="47.25" x14ac:dyDescent="0.25">
      <c r="A29" s="53">
        <v>27</v>
      </c>
      <c r="B29" s="71" t="s">
        <v>214</v>
      </c>
      <c r="C29" s="71" t="s">
        <v>215</v>
      </c>
      <c r="D29" s="71" t="s">
        <v>216</v>
      </c>
      <c r="E29" s="71" t="s">
        <v>265</v>
      </c>
      <c r="F29" s="72" t="s">
        <v>22</v>
      </c>
      <c r="G29" s="71" t="s">
        <v>266</v>
      </c>
      <c r="H29" s="71" t="s">
        <v>65</v>
      </c>
      <c r="I29" s="71" t="s">
        <v>216</v>
      </c>
      <c r="J29" s="71" t="s">
        <v>267</v>
      </c>
      <c r="K29" s="73">
        <v>0.12638888888888888</v>
      </c>
      <c r="L29" s="72">
        <v>16</v>
      </c>
      <c r="M29" s="74">
        <v>12</v>
      </c>
      <c r="N29" s="79">
        <v>16.5</v>
      </c>
      <c r="O29" s="79">
        <v>15</v>
      </c>
      <c r="P29" s="79">
        <v>12</v>
      </c>
      <c r="Q29" s="76">
        <f t="shared" si="0"/>
        <v>14.5</v>
      </c>
      <c r="R29" s="90">
        <v>13.75</v>
      </c>
      <c r="S29" s="85"/>
      <c r="T29" s="78"/>
    </row>
    <row r="30" spans="1:20" ht="47.25" x14ac:dyDescent="0.25">
      <c r="A30" s="53">
        <v>28</v>
      </c>
      <c r="B30" s="71" t="s">
        <v>214</v>
      </c>
      <c r="C30" s="71" t="s">
        <v>215</v>
      </c>
      <c r="D30" s="71" t="s">
        <v>216</v>
      </c>
      <c r="E30" s="71" t="s">
        <v>265</v>
      </c>
      <c r="F30" s="72" t="s">
        <v>22</v>
      </c>
      <c r="G30" s="71" t="s">
        <v>268</v>
      </c>
      <c r="H30" s="71" t="s">
        <v>65</v>
      </c>
      <c r="I30" s="71" t="s">
        <v>216</v>
      </c>
      <c r="J30" s="71" t="s">
        <v>269</v>
      </c>
      <c r="K30" s="73">
        <v>0.11805555555555557</v>
      </c>
      <c r="L30" s="72">
        <v>16</v>
      </c>
      <c r="M30" s="74">
        <v>11</v>
      </c>
      <c r="N30" s="79">
        <v>13</v>
      </c>
      <c r="O30" s="79">
        <v>14</v>
      </c>
      <c r="P30" s="79">
        <v>12</v>
      </c>
      <c r="Q30" s="76">
        <f t="shared" si="0"/>
        <v>13</v>
      </c>
      <c r="R30" s="87"/>
      <c r="S30" s="87"/>
      <c r="T30" s="78"/>
    </row>
    <row r="31" spans="1:20" ht="63" x14ac:dyDescent="0.25">
      <c r="A31" s="53">
        <v>29</v>
      </c>
      <c r="B31" s="71" t="s">
        <v>114</v>
      </c>
      <c r="C31" s="71" t="s">
        <v>270</v>
      </c>
      <c r="D31" s="71" t="s">
        <v>271</v>
      </c>
      <c r="E31" s="71" t="s">
        <v>43</v>
      </c>
      <c r="F31" s="72" t="s">
        <v>22</v>
      </c>
      <c r="G31" s="71" t="s">
        <v>272</v>
      </c>
      <c r="H31" s="71" t="s">
        <v>65</v>
      </c>
      <c r="I31" s="71" t="s">
        <v>273</v>
      </c>
      <c r="J31" s="71" t="s">
        <v>274</v>
      </c>
      <c r="K31" s="73">
        <v>0.1076388888888889</v>
      </c>
      <c r="L31" s="72">
        <v>16</v>
      </c>
      <c r="M31" s="74">
        <v>17</v>
      </c>
      <c r="N31" s="79">
        <v>23</v>
      </c>
      <c r="O31" s="79">
        <v>22</v>
      </c>
      <c r="P31" s="79">
        <v>22</v>
      </c>
      <c r="Q31" s="76">
        <f t="shared" si="0"/>
        <v>22.333333333333332</v>
      </c>
      <c r="R31" s="90">
        <v>22.08</v>
      </c>
      <c r="S31" s="85" t="s">
        <v>651</v>
      </c>
      <c r="T31" s="78"/>
    </row>
    <row r="32" spans="1:20" ht="63" x14ac:dyDescent="0.25">
      <c r="A32" s="53">
        <v>30</v>
      </c>
      <c r="B32" s="71" t="s">
        <v>114</v>
      </c>
      <c r="C32" s="71" t="s">
        <v>270</v>
      </c>
      <c r="D32" s="71" t="s">
        <v>271</v>
      </c>
      <c r="E32" s="71" t="s">
        <v>43</v>
      </c>
      <c r="F32" s="72" t="s">
        <v>22</v>
      </c>
      <c r="G32" s="71" t="s">
        <v>275</v>
      </c>
      <c r="H32" s="71" t="s">
        <v>65</v>
      </c>
      <c r="I32" s="71" t="s">
        <v>273</v>
      </c>
      <c r="J32" s="71" t="s">
        <v>276</v>
      </c>
      <c r="K32" s="73">
        <v>0.12152777777777778</v>
      </c>
      <c r="L32" s="72">
        <v>16</v>
      </c>
      <c r="M32" s="74">
        <v>15</v>
      </c>
      <c r="N32" s="79">
        <v>24.5</v>
      </c>
      <c r="O32" s="79">
        <v>20</v>
      </c>
      <c r="P32" s="79">
        <v>21</v>
      </c>
      <c r="Q32" s="76">
        <f t="shared" si="0"/>
        <v>21.833333333333332</v>
      </c>
      <c r="R32" s="87"/>
      <c r="S32" s="87"/>
      <c r="T32" s="78"/>
    </row>
    <row r="33" spans="1:20" ht="47.25" x14ac:dyDescent="0.25">
      <c r="A33" s="53">
        <v>31</v>
      </c>
      <c r="B33" s="71" t="s">
        <v>277</v>
      </c>
      <c r="C33" s="71" t="s">
        <v>278</v>
      </c>
      <c r="D33" s="71" t="s">
        <v>279</v>
      </c>
      <c r="E33" s="71" t="s">
        <v>43</v>
      </c>
      <c r="F33" s="72" t="s">
        <v>85</v>
      </c>
      <c r="G33" s="71" t="s">
        <v>280</v>
      </c>
      <c r="H33" s="71" t="s">
        <v>30</v>
      </c>
      <c r="I33" s="71" t="s">
        <v>279</v>
      </c>
      <c r="J33" s="71" t="s">
        <v>281</v>
      </c>
      <c r="K33" s="46">
        <v>0.11319444444444444</v>
      </c>
      <c r="L33" s="72">
        <v>12</v>
      </c>
      <c r="M33" s="74">
        <v>11</v>
      </c>
      <c r="N33" s="79">
        <v>18.5</v>
      </c>
      <c r="O33" s="79">
        <v>20</v>
      </c>
      <c r="P33" s="79">
        <v>19</v>
      </c>
      <c r="Q33" s="76">
        <f t="shared" si="0"/>
        <v>19.166666666666668</v>
      </c>
      <c r="R33" s="90">
        <v>16.5</v>
      </c>
      <c r="S33" s="85" t="s">
        <v>649</v>
      </c>
      <c r="T33" s="78"/>
    </row>
    <row r="34" spans="1:20" ht="47.25" x14ac:dyDescent="0.25">
      <c r="A34" s="53">
        <v>32</v>
      </c>
      <c r="B34" s="71" t="s">
        <v>277</v>
      </c>
      <c r="C34" s="71" t="s">
        <v>278</v>
      </c>
      <c r="D34" s="71" t="s">
        <v>279</v>
      </c>
      <c r="E34" s="71" t="s">
        <v>43</v>
      </c>
      <c r="F34" s="72" t="s">
        <v>85</v>
      </c>
      <c r="G34" s="71" t="s">
        <v>282</v>
      </c>
      <c r="H34" s="71" t="s">
        <v>30</v>
      </c>
      <c r="I34" s="71" t="s">
        <v>279</v>
      </c>
      <c r="J34" s="71" t="s">
        <v>283</v>
      </c>
      <c r="K34" s="46">
        <v>9.0277777777777776E-2</v>
      </c>
      <c r="L34" s="72">
        <v>10</v>
      </c>
      <c r="M34" s="74">
        <v>10</v>
      </c>
      <c r="N34" s="79">
        <v>17</v>
      </c>
      <c r="O34" s="79">
        <v>17</v>
      </c>
      <c r="P34" s="79">
        <v>14</v>
      </c>
      <c r="Q34" s="76">
        <f t="shared" si="0"/>
        <v>16</v>
      </c>
      <c r="R34" s="87"/>
      <c r="S34" s="87"/>
      <c r="T34" s="78"/>
    </row>
    <row r="35" spans="1:20" ht="63" x14ac:dyDescent="0.25">
      <c r="A35" s="53">
        <v>33</v>
      </c>
      <c r="B35" s="92" t="s">
        <v>284</v>
      </c>
      <c r="C35" s="92" t="s">
        <v>285</v>
      </c>
      <c r="D35" s="92" t="s">
        <v>286</v>
      </c>
      <c r="E35" s="92" t="s">
        <v>43</v>
      </c>
      <c r="F35" s="92" t="s">
        <v>85</v>
      </c>
      <c r="G35" s="92" t="s">
        <v>287</v>
      </c>
      <c r="H35" s="92" t="s">
        <v>30</v>
      </c>
      <c r="I35" s="92" t="s">
        <v>286</v>
      </c>
      <c r="J35" s="92" t="s">
        <v>288</v>
      </c>
      <c r="K35" s="46">
        <v>0.14652777777777778</v>
      </c>
      <c r="L35" s="72">
        <v>15</v>
      </c>
      <c r="M35" s="74">
        <v>15</v>
      </c>
      <c r="N35" s="79">
        <v>19</v>
      </c>
      <c r="O35" s="79">
        <v>15</v>
      </c>
      <c r="P35" s="79">
        <v>15</v>
      </c>
      <c r="Q35" s="76">
        <f t="shared" si="0"/>
        <v>16.333333333333332</v>
      </c>
      <c r="R35" s="90">
        <v>16.329999999999998</v>
      </c>
      <c r="S35" s="85"/>
      <c r="T35" s="78"/>
    </row>
    <row r="36" spans="1:20" ht="63" x14ac:dyDescent="0.25">
      <c r="A36" s="53">
        <v>34</v>
      </c>
      <c r="B36" s="92" t="s">
        <v>284</v>
      </c>
      <c r="C36" s="92" t="s">
        <v>285</v>
      </c>
      <c r="D36" s="92" t="s">
        <v>286</v>
      </c>
      <c r="E36" s="92" t="s">
        <v>43</v>
      </c>
      <c r="F36" s="92" t="s">
        <v>85</v>
      </c>
      <c r="G36" s="92" t="s">
        <v>289</v>
      </c>
      <c r="H36" s="92" t="s">
        <v>30</v>
      </c>
      <c r="I36" s="92" t="s">
        <v>286</v>
      </c>
      <c r="J36" s="92" t="s">
        <v>290</v>
      </c>
      <c r="K36" s="46">
        <v>0.13194444444444445</v>
      </c>
      <c r="L36" s="72">
        <v>15</v>
      </c>
      <c r="M36" s="74">
        <v>15</v>
      </c>
      <c r="N36" s="79">
        <v>17</v>
      </c>
      <c r="O36" s="79">
        <v>16</v>
      </c>
      <c r="P36" s="79">
        <v>16</v>
      </c>
      <c r="Q36" s="76">
        <f t="shared" si="0"/>
        <v>16.333333333333332</v>
      </c>
      <c r="R36" s="87"/>
      <c r="S36" s="87"/>
      <c r="T36" s="78"/>
    </row>
    <row r="37" spans="1:20" ht="16.5" x14ac:dyDescent="0.25">
      <c r="B37" s="93" t="s">
        <v>238</v>
      </c>
      <c r="C37" s="93" t="s">
        <v>239</v>
      </c>
      <c r="D37" s="93" t="s">
        <v>240</v>
      </c>
      <c r="E37" s="92" t="s">
        <v>76</v>
      </c>
      <c r="F37" s="92" t="s">
        <v>22</v>
      </c>
      <c r="G37" s="92" t="s">
        <v>652</v>
      </c>
      <c r="H37" s="92" t="s">
        <v>228</v>
      </c>
      <c r="I37" s="92" t="s">
        <v>240</v>
      </c>
      <c r="J37" s="92" t="s">
        <v>653</v>
      </c>
      <c r="K37" s="46">
        <v>0.13541666666666666</v>
      </c>
      <c r="L37" s="94">
        <v>12</v>
      </c>
      <c r="M37" s="94">
        <v>11</v>
      </c>
      <c r="N37" s="95">
        <v>15.5</v>
      </c>
      <c r="O37" s="95">
        <v>16</v>
      </c>
      <c r="P37" s="95">
        <v>10</v>
      </c>
      <c r="Q37" s="50">
        <f t="shared" si="0"/>
        <v>13.833333333333334</v>
      </c>
      <c r="R37" s="90">
        <v>14.42</v>
      </c>
      <c r="S37" s="85"/>
    </row>
    <row r="38" spans="1:20" ht="17.25" x14ac:dyDescent="0.25">
      <c r="B38" s="93" t="s">
        <v>238</v>
      </c>
      <c r="C38" s="93" t="s">
        <v>239</v>
      </c>
      <c r="D38" s="93" t="s">
        <v>240</v>
      </c>
      <c r="E38" s="92" t="s">
        <v>76</v>
      </c>
      <c r="F38" s="92" t="s">
        <v>22</v>
      </c>
      <c r="G38" s="92" t="s">
        <v>654</v>
      </c>
      <c r="H38" s="92" t="s">
        <v>228</v>
      </c>
      <c r="I38" s="92" t="s">
        <v>240</v>
      </c>
      <c r="J38" s="92" t="s">
        <v>655</v>
      </c>
      <c r="K38" s="46">
        <v>0.10416666666666667</v>
      </c>
      <c r="L38" s="94">
        <v>12</v>
      </c>
      <c r="M38" s="74">
        <v>11</v>
      </c>
      <c r="N38" s="79">
        <v>14</v>
      </c>
      <c r="O38" s="79">
        <v>16</v>
      </c>
      <c r="P38" s="79">
        <v>15</v>
      </c>
      <c r="Q38" s="50">
        <f t="shared" si="0"/>
        <v>15</v>
      </c>
      <c r="R38" s="87"/>
      <c r="S38" s="87"/>
    </row>
    <row r="39" spans="1:20" ht="47.25" x14ac:dyDescent="0.25">
      <c r="B39" s="92" t="s">
        <v>137</v>
      </c>
      <c r="C39" s="92" t="s">
        <v>663</v>
      </c>
      <c r="D39" s="92" t="s">
        <v>138</v>
      </c>
      <c r="E39" s="92" t="s">
        <v>77</v>
      </c>
      <c r="F39" s="92" t="s">
        <v>22</v>
      </c>
      <c r="G39" s="92" t="s">
        <v>656</v>
      </c>
      <c r="H39" s="92" t="s">
        <v>139</v>
      </c>
      <c r="I39" s="92" t="s">
        <v>138</v>
      </c>
      <c r="J39" s="92" t="s">
        <v>657</v>
      </c>
      <c r="K39" s="39">
        <v>0.17361111111111113</v>
      </c>
      <c r="L39" s="94">
        <v>17</v>
      </c>
      <c r="M39" s="74">
        <v>22</v>
      </c>
      <c r="N39" s="75">
        <v>21.5</v>
      </c>
      <c r="O39" s="75">
        <v>16</v>
      </c>
      <c r="P39" s="75">
        <v>18</v>
      </c>
      <c r="Q39" s="50">
        <f t="shared" si="0"/>
        <v>18.5</v>
      </c>
      <c r="R39" s="90">
        <v>17.920000000000002</v>
      </c>
      <c r="S39" s="85" t="s">
        <v>649</v>
      </c>
    </row>
    <row r="40" spans="1:20" ht="47.25" x14ac:dyDescent="0.25">
      <c r="B40" s="92" t="s">
        <v>137</v>
      </c>
      <c r="C40" s="92" t="s">
        <v>663</v>
      </c>
      <c r="D40" s="92" t="s">
        <v>138</v>
      </c>
      <c r="E40" s="92" t="s">
        <v>77</v>
      </c>
      <c r="F40" s="92" t="s">
        <v>22</v>
      </c>
      <c r="G40" s="93" t="s">
        <v>658</v>
      </c>
      <c r="H40" s="92" t="s">
        <v>659</v>
      </c>
      <c r="I40" s="92" t="s">
        <v>138</v>
      </c>
      <c r="J40" s="93" t="s">
        <v>660</v>
      </c>
      <c r="K40" s="39">
        <v>0.125</v>
      </c>
      <c r="L40" s="94">
        <v>8</v>
      </c>
      <c r="M40" s="74">
        <v>8</v>
      </c>
      <c r="N40" s="79">
        <v>19.5</v>
      </c>
      <c r="O40" s="79">
        <v>18</v>
      </c>
      <c r="P40" s="79">
        <v>14.5</v>
      </c>
      <c r="Q40" s="50">
        <f t="shared" si="0"/>
        <v>17.333333333333332</v>
      </c>
      <c r="R40" s="87"/>
      <c r="S40" s="87"/>
    </row>
  </sheetData>
  <mergeCells count="47">
    <mergeCell ref="R35:R36"/>
    <mergeCell ref="S35:S36"/>
    <mergeCell ref="R37:R38"/>
    <mergeCell ref="S37:S38"/>
    <mergeCell ref="R39:R40"/>
    <mergeCell ref="S39:S40"/>
    <mergeCell ref="R29:R30"/>
    <mergeCell ref="S29:S30"/>
    <mergeCell ref="R31:R32"/>
    <mergeCell ref="S31:S32"/>
    <mergeCell ref="R33:R34"/>
    <mergeCell ref="S33:S34"/>
    <mergeCell ref="R23:R24"/>
    <mergeCell ref="S23:S24"/>
    <mergeCell ref="R25:R26"/>
    <mergeCell ref="S25:S26"/>
    <mergeCell ref="R27:R28"/>
    <mergeCell ref="S27:S28"/>
    <mergeCell ref="R16:R17"/>
    <mergeCell ref="S16:S17"/>
    <mergeCell ref="R18:R19"/>
    <mergeCell ref="S18:S19"/>
    <mergeCell ref="R20:R21"/>
    <mergeCell ref="S20:S21"/>
    <mergeCell ref="R5:R6"/>
    <mergeCell ref="S5:S6"/>
    <mergeCell ref="R7:R8"/>
    <mergeCell ref="S7:S8"/>
    <mergeCell ref="R14:R15"/>
    <mergeCell ref="S14:S15"/>
    <mergeCell ref="L1:M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T1:T2"/>
    <mergeCell ref="N1:P1"/>
    <mergeCell ref="Q1:Q2"/>
    <mergeCell ref="R1:R2"/>
    <mergeCell ref="S1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zoomScale="70" zoomScaleNormal="70" workbookViewId="0">
      <selection activeCell="E8" sqref="E8"/>
    </sheetView>
  </sheetViews>
  <sheetFormatPr defaultRowHeight="15.75" x14ac:dyDescent="0.25"/>
  <cols>
    <col min="1" max="1" width="5.140625" style="115" bestFit="1" customWidth="1"/>
    <col min="2" max="2" width="20.140625" style="2" bestFit="1" customWidth="1"/>
    <col min="3" max="3" width="24.85546875" style="57" bestFit="1" customWidth="1"/>
    <col min="4" max="4" width="18.140625" style="2" bestFit="1" customWidth="1"/>
    <col min="5" max="5" width="7.5703125" style="4" bestFit="1" customWidth="1"/>
    <col min="6" max="6" width="17.7109375" style="4" bestFit="1" customWidth="1"/>
    <col min="7" max="7" width="19.85546875" style="2" customWidth="1"/>
    <col min="8" max="8" width="12.42578125" style="57" bestFit="1" customWidth="1"/>
    <col min="9" max="9" width="18.28515625" style="57" bestFit="1" customWidth="1"/>
    <col min="10" max="10" width="26.85546875" style="57" bestFit="1" customWidth="1"/>
    <col min="11" max="11" width="15.28515625" style="4" bestFit="1" customWidth="1"/>
    <col min="12" max="12" width="9.28515625" style="4" bestFit="1" customWidth="1"/>
    <col min="13" max="13" width="6.28515625" style="45" bestFit="1" customWidth="1"/>
    <col min="14" max="16" width="7.42578125" style="116" hidden="1" customWidth="1"/>
    <col min="17" max="17" width="11.5703125" style="63" customWidth="1"/>
    <col min="18" max="18" width="13.5703125" style="112" bestFit="1" customWidth="1"/>
    <col min="19" max="19" width="13.5703125" style="65" bestFit="1" customWidth="1"/>
    <col min="20" max="20" width="11" style="45" bestFit="1" customWidth="1"/>
    <col min="21" max="21" width="9.140625" style="45"/>
    <col min="22" max="22" width="8.85546875" style="45" bestFit="1" customWidth="1"/>
    <col min="23" max="23" width="5.85546875" style="45" bestFit="1" customWidth="1"/>
    <col min="24" max="16384" width="9.140625" style="45"/>
  </cols>
  <sheetData>
    <row r="1" spans="1:20" x14ac:dyDescent="0.25">
      <c r="A1" s="21" t="s">
        <v>0</v>
      </c>
      <c r="B1" s="21" t="s">
        <v>1</v>
      </c>
      <c r="C1" s="21" t="s">
        <v>629</v>
      </c>
      <c r="D1" s="21" t="s">
        <v>2</v>
      </c>
      <c r="E1" s="21" t="s">
        <v>3</v>
      </c>
      <c r="F1" s="21" t="s">
        <v>4</v>
      </c>
      <c r="G1" s="21" t="s">
        <v>26</v>
      </c>
      <c r="H1" s="21" t="s">
        <v>5</v>
      </c>
      <c r="I1" s="21" t="s">
        <v>6</v>
      </c>
      <c r="J1" s="21" t="s">
        <v>7</v>
      </c>
      <c r="K1" s="21" t="s">
        <v>8</v>
      </c>
      <c r="L1" s="22" t="s">
        <v>9</v>
      </c>
      <c r="M1" s="23"/>
      <c r="N1" s="98" t="s">
        <v>10</v>
      </c>
      <c r="O1" s="99"/>
      <c r="P1" s="100"/>
      <c r="Q1" s="27" t="s">
        <v>16</v>
      </c>
      <c r="R1" s="101" t="s">
        <v>17</v>
      </c>
      <c r="S1" s="85" t="s">
        <v>630</v>
      </c>
      <c r="T1" s="29" t="s">
        <v>11</v>
      </c>
    </row>
    <row r="2" spans="1:20" ht="31.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2" t="s">
        <v>170</v>
      </c>
      <c r="M2" s="33" t="s">
        <v>12</v>
      </c>
      <c r="N2" s="102" t="s">
        <v>13</v>
      </c>
      <c r="O2" s="102" t="s">
        <v>14</v>
      </c>
      <c r="P2" s="102" t="s">
        <v>15</v>
      </c>
      <c r="Q2" s="35"/>
      <c r="R2" s="103"/>
      <c r="S2" s="104"/>
      <c r="T2" s="37"/>
    </row>
    <row r="3" spans="1:20" ht="31.5" x14ac:dyDescent="0.25">
      <c r="A3" s="4">
        <v>1</v>
      </c>
      <c r="B3" s="2" t="s">
        <v>223</v>
      </c>
      <c r="C3" s="2" t="s">
        <v>224</v>
      </c>
      <c r="D3" s="2" t="s">
        <v>225</v>
      </c>
      <c r="E3" s="1" t="s">
        <v>291</v>
      </c>
      <c r="F3" s="1" t="s">
        <v>44</v>
      </c>
      <c r="G3" s="2" t="s">
        <v>292</v>
      </c>
      <c r="H3" s="2" t="s">
        <v>228</v>
      </c>
      <c r="I3" s="2" t="s">
        <v>225</v>
      </c>
      <c r="J3" s="105" t="s">
        <v>229</v>
      </c>
      <c r="K3" s="46">
        <v>0.11597222222222221</v>
      </c>
      <c r="L3" s="4">
        <v>10</v>
      </c>
      <c r="M3" s="40">
        <v>10</v>
      </c>
      <c r="N3" s="106">
        <v>16</v>
      </c>
      <c r="O3" s="106">
        <v>15.5</v>
      </c>
      <c r="P3" s="106">
        <v>19</v>
      </c>
      <c r="Q3" s="42">
        <f>AVERAGE(N3:P3)</f>
        <v>16.833333333333332</v>
      </c>
      <c r="R3" s="107">
        <v>16.829999999999998</v>
      </c>
      <c r="S3" s="51" t="s">
        <v>640</v>
      </c>
      <c r="T3" s="40"/>
    </row>
    <row r="4" spans="1:20" ht="47.25" x14ac:dyDescent="0.25">
      <c r="A4" s="4">
        <v>2</v>
      </c>
      <c r="B4" s="2" t="s">
        <v>56</v>
      </c>
      <c r="C4" s="2" t="s">
        <v>57</v>
      </c>
      <c r="D4" s="2" t="s">
        <v>58</v>
      </c>
      <c r="E4" s="1" t="s">
        <v>291</v>
      </c>
      <c r="F4" s="1" t="s">
        <v>44</v>
      </c>
      <c r="G4" s="2" t="s">
        <v>293</v>
      </c>
      <c r="H4" s="2" t="s">
        <v>65</v>
      </c>
      <c r="I4" s="2" t="s">
        <v>58</v>
      </c>
      <c r="J4" s="2" t="s">
        <v>294</v>
      </c>
      <c r="K4" s="46">
        <v>8.3333333333333329E-2</v>
      </c>
      <c r="L4" s="4">
        <v>8</v>
      </c>
      <c r="M4" s="40">
        <v>6</v>
      </c>
      <c r="N4" s="106">
        <v>15</v>
      </c>
      <c r="O4" s="106">
        <v>15</v>
      </c>
      <c r="P4" s="106">
        <v>18</v>
      </c>
      <c r="Q4" s="42">
        <f t="shared" ref="Q4:Q65" si="0">AVERAGE(N4:P4)</f>
        <v>16</v>
      </c>
      <c r="R4" s="108">
        <f>AVERAGE(Q4:Q5)</f>
        <v>16</v>
      </c>
      <c r="S4" s="44" t="s">
        <v>640</v>
      </c>
      <c r="T4" s="109"/>
    </row>
    <row r="5" spans="1:20" ht="31.5" x14ac:dyDescent="0.25">
      <c r="A5" s="4">
        <v>3</v>
      </c>
      <c r="B5" s="2" t="s">
        <v>56</v>
      </c>
      <c r="C5" s="2" t="s">
        <v>57</v>
      </c>
      <c r="D5" s="2" t="s">
        <v>58</v>
      </c>
      <c r="E5" s="1" t="s">
        <v>291</v>
      </c>
      <c r="F5" s="1" t="s">
        <v>44</v>
      </c>
      <c r="G5" s="2" t="s">
        <v>321</v>
      </c>
      <c r="H5" s="2" t="s">
        <v>65</v>
      </c>
      <c r="I5" s="2" t="s">
        <v>58</v>
      </c>
      <c r="J5" s="2" t="s">
        <v>322</v>
      </c>
      <c r="K5" s="46">
        <v>8.3333333333333329E-2</v>
      </c>
      <c r="L5" s="4">
        <v>10</v>
      </c>
      <c r="M5" s="40">
        <v>5</v>
      </c>
      <c r="N5" s="106">
        <v>14</v>
      </c>
      <c r="O5" s="106">
        <v>14</v>
      </c>
      <c r="P5" s="106">
        <v>20</v>
      </c>
      <c r="Q5" s="42">
        <f>AVERAGE(N5:P5)</f>
        <v>16</v>
      </c>
      <c r="R5" s="110"/>
      <c r="S5" s="48"/>
      <c r="T5" s="111"/>
    </row>
    <row r="6" spans="1:20" ht="31.5" x14ac:dyDescent="0.25">
      <c r="A6" s="4">
        <v>4</v>
      </c>
      <c r="B6" s="2" t="s">
        <v>295</v>
      </c>
      <c r="C6" s="2" t="s">
        <v>296</v>
      </c>
      <c r="D6" s="2" t="s">
        <v>297</v>
      </c>
      <c r="E6" s="1" t="s">
        <v>298</v>
      </c>
      <c r="F6" s="1" t="s">
        <v>44</v>
      </c>
      <c r="G6" s="2" t="s">
        <v>299</v>
      </c>
      <c r="H6" s="2" t="s">
        <v>65</v>
      </c>
      <c r="I6" s="2" t="s">
        <v>297</v>
      </c>
      <c r="J6" s="2" t="s">
        <v>300</v>
      </c>
      <c r="K6" s="46">
        <v>0.11458333333333333</v>
      </c>
      <c r="L6" s="4">
        <v>10</v>
      </c>
      <c r="M6" s="40">
        <v>8</v>
      </c>
      <c r="N6" s="106">
        <v>14</v>
      </c>
      <c r="O6" s="106">
        <v>15</v>
      </c>
      <c r="P6" s="106">
        <v>20</v>
      </c>
      <c r="Q6" s="42">
        <f t="shared" si="0"/>
        <v>16.333333333333332</v>
      </c>
      <c r="R6" s="112">
        <v>16.329999999999998</v>
      </c>
      <c r="S6" s="107" t="s">
        <v>640</v>
      </c>
      <c r="T6" s="40"/>
    </row>
    <row r="7" spans="1:20" s="59" customFormat="1" ht="31.5" x14ac:dyDescent="0.25">
      <c r="A7" s="4">
        <v>5</v>
      </c>
      <c r="B7" s="2" t="s">
        <v>537</v>
      </c>
      <c r="C7" s="57" t="s">
        <v>301</v>
      </c>
      <c r="D7" s="2" t="s">
        <v>138</v>
      </c>
      <c r="E7" s="4" t="s">
        <v>302</v>
      </c>
      <c r="F7" s="4" t="s">
        <v>44</v>
      </c>
      <c r="G7" s="2" t="s">
        <v>303</v>
      </c>
      <c r="H7" s="2" t="s">
        <v>65</v>
      </c>
      <c r="I7" s="57" t="s">
        <v>138</v>
      </c>
      <c r="J7" s="2" t="s">
        <v>304</v>
      </c>
      <c r="K7" s="46">
        <v>0.14930555555555555</v>
      </c>
      <c r="L7" s="4" t="s">
        <v>140</v>
      </c>
      <c r="M7" s="38">
        <v>23</v>
      </c>
      <c r="N7" s="106">
        <v>18</v>
      </c>
      <c r="O7" s="106">
        <v>17.5</v>
      </c>
      <c r="P7" s="106">
        <v>22</v>
      </c>
      <c r="Q7" s="42">
        <f t="shared" si="0"/>
        <v>19.166666666666668</v>
      </c>
      <c r="R7" s="108">
        <f>AVERAGE(Q7:Q8)</f>
        <v>19.583333333333336</v>
      </c>
      <c r="S7" s="108" t="s">
        <v>644</v>
      </c>
      <c r="T7" s="38"/>
    </row>
    <row r="8" spans="1:20" s="59" customFormat="1" ht="82.5" customHeight="1" x14ac:dyDescent="0.25">
      <c r="A8" s="4">
        <v>6</v>
      </c>
      <c r="B8" s="2" t="s">
        <v>137</v>
      </c>
      <c r="C8" s="57" t="s">
        <v>301</v>
      </c>
      <c r="D8" s="2" t="s">
        <v>138</v>
      </c>
      <c r="E8" s="4" t="s">
        <v>302</v>
      </c>
      <c r="F8" s="4" t="s">
        <v>44</v>
      </c>
      <c r="G8" s="2" t="s">
        <v>323</v>
      </c>
      <c r="H8" s="2" t="s">
        <v>325</v>
      </c>
      <c r="I8" s="2" t="s">
        <v>138</v>
      </c>
      <c r="J8" s="57" t="s">
        <v>324</v>
      </c>
      <c r="K8" s="39">
        <v>0.1111111111111111</v>
      </c>
      <c r="L8" s="4">
        <v>10</v>
      </c>
      <c r="M8" s="40">
        <v>11</v>
      </c>
      <c r="N8" s="106">
        <v>19</v>
      </c>
      <c r="O8" s="106">
        <v>19</v>
      </c>
      <c r="P8" s="106">
        <v>22</v>
      </c>
      <c r="Q8" s="42">
        <f>AVERAGE(N8:P8)</f>
        <v>20</v>
      </c>
      <c r="R8" s="110"/>
      <c r="S8" s="110"/>
      <c r="T8" s="40"/>
    </row>
    <row r="9" spans="1:20" ht="47.25" x14ac:dyDescent="0.25">
      <c r="A9" s="4">
        <v>7</v>
      </c>
      <c r="B9" s="2" t="s">
        <v>204</v>
      </c>
      <c r="C9" s="2" t="s">
        <v>205</v>
      </c>
      <c r="D9" s="2" t="s">
        <v>71</v>
      </c>
      <c r="E9" s="1" t="s">
        <v>291</v>
      </c>
      <c r="F9" s="1" t="s">
        <v>22</v>
      </c>
      <c r="G9" s="2" t="s">
        <v>306</v>
      </c>
      <c r="H9" s="2" t="s">
        <v>30</v>
      </c>
      <c r="I9" s="2" t="s">
        <v>71</v>
      </c>
      <c r="J9" s="2" t="s">
        <v>307</v>
      </c>
      <c r="K9" s="39">
        <v>0.15277777777777776</v>
      </c>
      <c r="L9" s="4">
        <v>16</v>
      </c>
      <c r="M9" s="40">
        <v>14</v>
      </c>
      <c r="N9" s="106">
        <v>17.5</v>
      </c>
      <c r="O9" s="106">
        <v>16</v>
      </c>
      <c r="P9" s="106">
        <v>21</v>
      </c>
      <c r="Q9" s="42">
        <f t="shared" si="0"/>
        <v>18.166666666666668</v>
      </c>
      <c r="R9" s="108">
        <f t="shared" ref="R9:R71" si="1">AVERAGE(Q9:Q10)</f>
        <v>17.416666666666668</v>
      </c>
      <c r="S9" s="108" t="s">
        <v>640</v>
      </c>
      <c r="T9" s="40"/>
    </row>
    <row r="10" spans="1:20" ht="47.25" x14ac:dyDescent="0.25">
      <c r="A10" s="4">
        <v>8</v>
      </c>
      <c r="B10" s="2" t="s">
        <v>204</v>
      </c>
      <c r="C10" s="2" t="s">
        <v>205</v>
      </c>
      <c r="D10" s="2" t="s">
        <v>71</v>
      </c>
      <c r="E10" s="1" t="s">
        <v>291</v>
      </c>
      <c r="F10" s="1" t="s">
        <v>22</v>
      </c>
      <c r="G10" s="2" t="s">
        <v>326</v>
      </c>
      <c r="H10" s="2" t="s">
        <v>30</v>
      </c>
      <c r="I10" s="2" t="s">
        <v>71</v>
      </c>
      <c r="J10" s="2" t="s">
        <v>327</v>
      </c>
      <c r="K10" s="46">
        <v>9.6527777777777768E-2</v>
      </c>
      <c r="L10" s="4">
        <v>16</v>
      </c>
      <c r="M10" s="40">
        <v>14</v>
      </c>
      <c r="N10" s="106">
        <v>17</v>
      </c>
      <c r="O10" s="106">
        <v>14</v>
      </c>
      <c r="P10" s="106">
        <v>19</v>
      </c>
      <c r="Q10" s="42">
        <f>AVERAGE(N10:P10)</f>
        <v>16.666666666666668</v>
      </c>
      <c r="R10" s="110"/>
      <c r="S10" s="110"/>
      <c r="T10" s="40"/>
    </row>
    <row r="11" spans="1:20" ht="47.25" x14ac:dyDescent="0.25">
      <c r="A11" s="4">
        <v>9</v>
      </c>
      <c r="B11" s="2" t="s">
        <v>171</v>
      </c>
      <c r="C11" s="2" t="s">
        <v>308</v>
      </c>
      <c r="D11" s="2" t="s">
        <v>172</v>
      </c>
      <c r="E11" s="1" t="s">
        <v>291</v>
      </c>
      <c r="F11" s="1" t="s">
        <v>22</v>
      </c>
      <c r="G11" s="2" t="s">
        <v>309</v>
      </c>
      <c r="H11" s="2" t="s">
        <v>252</v>
      </c>
      <c r="I11" s="2" t="s">
        <v>172</v>
      </c>
      <c r="J11" s="2" t="s">
        <v>310</v>
      </c>
      <c r="K11" s="46">
        <v>0.1277777777777778</v>
      </c>
      <c r="L11" s="4">
        <v>14</v>
      </c>
      <c r="M11" s="40">
        <v>13</v>
      </c>
      <c r="N11" s="106">
        <v>18.5</v>
      </c>
      <c r="O11" s="106">
        <v>17</v>
      </c>
      <c r="P11" s="106">
        <v>21</v>
      </c>
      <c r="Q11" s="42">
        <f t="shared" si="0"/>
        <v>18.833333333333332</v>
      </c>
      <c r="R11" s="108">
        <f t="shared" si="1"/>
        <v>18.25</v>
      </c>
      <c r="S11" s="108" t="s">
        <v>644</v>
      </c>
      <c r="T11" s="40"/>
    </row>
    <row r="12" spans="1:20" ht="47.25" x14ac:dyDescent="0.25">
      <c r="A12" s="4">
        <v>10</v>
      </c>
      <c r="B12" s="2" t="s">
        <v>171</v>
      </c>
      <c r="C12" s="2" t="s">
        <v>308</v>
      </c>
      <c r="D12" s="2" t="s">
        <v>172</v>
      </c>
      <c r="E12" s="1" t="s">
        <v>291</v>
      </c>
      <c r="F12" s="1" t="s">
        <v>22</v>
      </c>
      <c r="G12" s="2" t="s">
        <v>328</v>
      </c>
      <c r="H12" s="2" t="s">
        <v>252</v>
      </c>
      <c r="I12" s="2" t="s">
        <v>172</v>
      </c>
      <c r="J12" s="2" t="s">
        <v>329</v>
      </c>
      <c r="K12" s="46">
        <v>0.13402777777777777</v>
      </c>
      <c r="L12" s="4">
        <v>10</v>
      </c>
      <c r="M12" s="40">
        <v>10</v>
      </c>
      <c r="N12" s="106">
        <v>18.5</v>
      </c>
      <c r="O12" s="106">
        <v>14.5</v>
      </c>
      <c r="P12" s="106">
        <v>20</v>
      </c>
      <c r="Q12" s="42">
        <f>AVERAGE(N12:P12)</f>
        <v>17.666666666666668</v>
      </c>
      <c r="R12" s="110"/>
      <c r="S12" s="110"/>
      <c r="T12" s="40"/>
    </row>
    <row r="13" spans="1:20" ht="78.75" x14ac:dyDescent="0.25">
      <c r="A13" s="4">
        <v>11</v>
      </c>
      <c r="B13" s="2" t="s">
        <v>69</v>
      </c>
      <c r="C13" s="2" t="s">
        <v>70</v>
      </c>
      <c r="D13" s="2" t="s">
        <v>71</v>
      </c>
      <c r="E13" s="1" t="s">
        <v>291</v>
      </c>
      <c r="F13" s="1" t="s">
        <v>22</v>
      </c>
      <c r="G13" s="2" t="s">
        <v>311</v>
      </c>
      <c r="H13" s="2" t="s">
        <v>30</v>
      </c>
      <c r="I13" s="2" t="s">
        <v>71</v>
      </c>
      <c r="J13" s="2" t="s">
        <v>312</v>
      </c>
      <c r="K13" s="39">
        <v>0.15625</v>
      </c>
      <c r="L13" s="4">
        <v>19</v>
      </c>
      <c r="M13" s="40">
        <v>18</v>
      </c>
      <c r="N13" s="106">
        <v>20</v>
      </c>
      <c r="O13" s="106">
        <v>20.5</v>
      </c>
      <c r="P13" s="106">
        <v>23</v>
      </c>
      <c r="Q13" s="42">
        <f t="shared" si="0"/>
        <v>21.166666666666668</v>
      </c>
      <c r="R13" s="108">
        <f t="shared" si="1"/>
        <v>20.583333333333336</v>
      </c>
      <c r="S13" s="108" t="s">
        <v>644</v>
      </c>
      <c r="T13" s="40"/>
    </row>
    <row r="14" spans="1:20" ht="63" x14ac:dyDescent="0.25">
      <c r="A14" s="4">
        <v>12</v>
      </c>
      <c r="B14" s="2" t="s">
        <v>69</v>
      </c>
      <c r="C14" s="2" t="s">
        <v>70</v>
      </c>
      <c r="D14" s="2" t="s">
        <v>71</v>
      </c>
      <c r="E14" s="1" t="s">
        <v>291</v>
      </c>
      <c r="F14" s="1" t="s">
        <v>22</v>
      </c>
      <c r="G14" s="2" t="s">
        <v>330</v>
      </c>
      <c r="H14" s="2" t="s">
        <v>30</v>
      </c>
      <c r="I14" s="2" t="s">
        <v>71</v>
      </c>
      <c r="J14" s="113" t="s">
        <v>331</v>
      </c>
      <c r="K14" s="46">
        <v>0.14027777777777778</v>
      </c>
      <c r="L14" s="4">
        <v>19</v>
      </c>
      <c r="M14" s="40">
        <v>18</v>
      </c>
      <c r="N14" s="106">
        <v>20.5</v>
      </c>
      <c r="O14" s="106">
        <v>18.5</v>
      </c>
      <c r="P14" s="106">
        <v>21</v>
      </c>
      <c r="Q14" s="42">
        <f>AVERAGE(N14:P14)</f>
        <v>20</v>
      </c>
      <c r="R14" s="110"/>
      <c r="S14" s="110"/>
      <c r="T14" s="40"/>
    </row>
    <row r="15" spans="1:20" ht="47.25" x14ac:dyDescent="0.25">
      <c r="A15" s="4">
        <v>13</v>
      </c>
      <c r="B15" s="2" t="s">
        <v>82</v>
      </c>
      <c r="C15" s="2" t="s">
        <v>155</v>
      </c>
      <c r="D15" s="2" t="s">
        <v>156</v>
      </c>
      <c r="E15" s="1" t="s">
        <v>305</v>
      </c>
      <c r="F15" s="1" t="s">
        <v>22</v>
      </c>
      <c r="G15" s="2" t="s">
        <v>313</v>
      </c>
      <c r="H15" s="2" t="s">
        <v>30</v>
      </c>
      <c r="I15" s="2" t="s">
        <v>156</v>
      </c>
      <c r="J15" s="2" t="s">
        <v>314</v>
      </c>
      <c r="K15" s="46">
        <v>0.13194444444444445</v>
      </c>
      <c r="L15" s="4">
        <v>9</v>
      </c>
      <c r="M15" s="40">
        <v>8</v>
      </c>
      <c r="N15" s="106">
        <v>19</v>
      </c>
      <c r="O15" s="106">
        <v>18</v>
      </c>
      <c r="P15" s="106">
        <v>20</v>
      </c>
      <c r="Q15" s="42">
        <f t="shared" si="0"/>
        <v>19</v>
      </c>
      <c r="R15" s="108">
        <f t="shared" si="1"/>
        <v>19.25</v>
      </c>
      <c r="S15" s="108" t="s">
        <v>644</v>
      </c>
      <c r="T15" s="40"/>
    </row>
    <row r="16" spans="1:20" ht="47.25" x14ac:dyDescent="0.25">
      <c r="A16" s="4">
        <v>14</v>
      </c>
      <c r="B16" s="2" t="s">
        <v>82</v>
      </c>
      <c r="C16" s="2" t="s">
        <v>155</v>
      </c>
      <c r="D16" s="2" t="s">
        <v>156</v>
      </c>
      <c r="E16" s="1" t="s">
        <v>305</v>
      </c>
      <c r="F16" s="1" t="s">
        <v>22</v>
      </c>
      <c r="G16" s="2" t="s">
        <v>332</v>
      </c>
      <c r="H16" s="2" t="s">
        <v>30</v>
      </c>
      <c r="I16" s="2" t="s">
        <v>156</v>
      </c>
      <c r="J16" s="57" t="s">
        <v>536</v>
      </c>
      <c r="K16" s="39">
        <v>0.13333333333333333</v>
      </c>
      <c r="L16" s="4">
        <v>10</v>
      </c>
      <c r="M16" s="40">
        <v>9</v>
      </c>
      <c r="N16" s="106">
        <v>18.5</v>
      </c>
      <c r="O16" s="106">
        <v>20</v>
      </c>
      <c r="P16" s="106">
        <v>20</v>
      </c>
      <c r="Q16" s="42">
        <f>AVERAGE(N16:P16)</f>
        <v>19.5</v>
      </c>
      <c r="R16" s="110"/>
      <c r="S16" s="110"/>
      <c r="T16" s="40"/>
    </row>
    <row r="17" spans="1:23" ht="78.75" x14ac:dyDescent="0.25">
      <c r="A17" s="4">
        <v>15</v>
      </c>
      <c r="B17" s="2" t="s">
        <v>315</v>
      </c>
      <c r="C17" s="2" t="s">
        <v>316</v>
      </c>
      <c r="D17" s="2" t="s">
        <v>162</v>
      </c>
      <c r="E17" s="1" t="s">
        <v>305</v>
      </c>
      <c r="F17" s="1" t="s">
        <v>22</v>
      </c>
      <c r="G17" s="2" t="s">
        <v>317</v>
      </c>
      <c r="H17" s="2" t="s">
        <v>30</v>
      </c>
      <c r="I17" s="2" t="s">
        <v>162</v>
      </c>
      <c r="J17" s="2" t="s">
        <v>318</v>
      </c>
      <c r="K17" s="39">
        <v>0.12847222222222224</v>
      </c>
      <c r="L17" s="4">
        <v>6</v>
      </c>
      <c r="M17" s="40">
        <v>6</v>
      </c>
      <c r="N17" s="106">
        <v>14</v>
      </c>
      <c r="O17" s="106">
        <v>11</v>
      </c>
      <c r="P17" s="106">
        <v>16</v>
      </c>
      <c r="Q17" s="42">
        <f t="shared" si="0"/>
        <v>13.666666666666666</v>
      </c>
      <c r="R17" s="108">
        <f t="shared" si="1"/>
        <v>15.666666666666668</v>
      </c>
      <c r="S17" s="108" t="s">
        <v>640</v>
      </c>
      <c r="T17" s="40"/>
    </row>
    <row r="18" spans="1:23" ht="45" customHeight="1" x14ac:dyDescent="0.25">
      <c r="A18" s="4">
        <v>16</v>
      </c>
      <c r="B18" s="2" t="s">
        <v>315</v>
      </c>
      <c r="C18" s="2" t="s">
        <v>316</v>
      </c>
      <c r="D18" s="2" t="s">
        <v>162</v>
      </c>
      <c r="E18" s="1" t="s">
        <v>305</v>
      </c>
      <c r="F18" s="1" t="s">
        <v>22</v>
      </c>
      <c r="G18" s="2" t="s">
        <v>333</v>
      </c>
      <c r="H18" s="2" t="s">
        <v>334</v>
      </c>
      <c r="I18" s="2" t="s">
        <v>162</v>
      </c>
      <c r="J18" s="2" t="s">
        <v>335</v>
      </c>
      <c r="K18" s="46">
        <v>0.10069444444444443</v>
      </c>
      <c r="L18" s="4">
        <v>13</v>
      </c>
      <c r="M18" s="40"/>
      <c r="N18" s="106">
        <v>18.5</v>
      </c>
      <c r="O18" s="106">
        <v>16.5</v>
      </c>
      <c r="P18" s="106">
        <v>18</v>
      </c>
      <c r="Q18" s="42">
        <f>AVERAGE(N18:P18)</f>
        <v>17.666666666666668</v>
      </c>
      <c r="R18" s="110"/>
      <c r="S18" s="110"/>
      <c r="T18" s="40"/>
    </row>
    <row r="19" spans="1:23" ht="47.25" x14ac:dyDescent="0.25">
      <c r="A19" s="4">
        <v>17</v>
      </c>
      <c r="B19" s="2" t="s">
        <v>61</v>
      </c>
      <c r="C19" s="2" t="s">
        <v>145</v>
      </c>
      <c r="D19" s="2" t="s">
        <v>146</v>
      </c>
      <c r="E19" s="1" t="s">
        <v>305</v>
      </c>
      <c r="F19" s="1">
        <v>2</v>
      </c>
      <c r="G19" s="2" t="s">
        <v>319</v>
      </c>
      <c r="H19" s="2" t="s">
        <v>252</v>
      </c>
      <c r="I19" s="2" t="s">
        <v>146</v>
      </c>
      <c r="J19" s="2" t="s">
        <v>320</v>
      </c>
      <c r="K19" s="46">
        <v>0.14930555555555555</v>
      </c>
      <c r="L19" s="4">
        <v>11</v>
      </c>
      <c r="M19" s="40">
        <v>10</v>
      </c>
      <c r="N19" s="106">
        <v>19.5</v>
      </c>
      <c r="O19" s="106">
        <v>17.5</v>
      </c>
      <c r="P19" s="106">
        <v>19</v>
      </c>
      <c r="Q19" s="42">
        <f t="shared" si="0"/>
        <v>18.666666666666668</v>
      </c>
      <c r="R19" s="108">
        <f t="shared" si="1"/>
        <v>19.5</v>
      </c>
      <c r="S19" s="108" t="s">
        <v>644</v>
      </c>
      <c r="T19" s="40"/>
    </row>
    <row r="20" spans="1:23" ht="47.25" x14ac:dyDescent="0.25">
      <c r="A20" s="4">
        <v>18</v>
      </c>
      <c r="B20" s="2" t="s">
        <v>61</v>
      </c>
      <c r="C20" s="2" t="s">
        <v>145</v>
      </c>
      <c r="D20" s="2" t="s">
        <v>146</v>
      </c>
      <c r="E20" s="1" t="s">
        <v>305</v>
      </c>
      <c r="F20" s="1" t="s">
        <v>22</v>
      </c>
      <c r="G20" s="2" t="s">
        <v>336</v>
      </c>
      <c r="H20" s="2" t="s">
        <v>337</v>
      </c>
      <c r="I20" s="2" t="s">
        <v>146</v>
      </c>
      <c r="J20" s="2" t="s">
        <v>338</v>
      </c>
      <c r="K20" s="46">
        <v>0.125</v>
      </c>
      <c r="L20" s="4">
        <v>11</v>
      </c>
      <c r="M20" s="40">
        <v>13</v>
      </c>
      <c r="N20" s="106">
        <v>20.5</v>
      </c>
      <c r="O20" s="106">
        <v>19.5</v>
      </c>
      <c r="P20" s="106">
        <v>21</v>
      </c>
      <c r="Q20" s="42">
        <f>AVERAGE(N20:P20)</f>
        <v>20.333333333333332</v>
      </c>
      <c r="R20" s="110"/>
      <c r="S20" s="110"/>
      <c r="T20" s="40"/>
    </row>
    <row r="21" spans="1:23" ht="47.25" x14ac:dyDescent="0.25">
      <c r="A21" s="4">
        <v>19</v>
      </c>
      <c r="B21" s="2" t="s">
        <v>107</v>
      </c>
      <c r="C21" s="2" t="s">
        <v>108</v>
      </c>
      <c r="D21" s="2" t="s">
        <v>109</v>
      </c>
      <c r="E21" s="1" t="s">
        <v>298</v>
      </c>
      <c r="F21" s="1" t="s">
        <v>22</v>
      </c>
      <c r="G21" s="2" t="s">
        <v>401</v>
      </c>
      <c r="H21" s="2" t="s">
        <v>65</v>
      </c>
      <c r="I21" s="2" t="s">
        <v>109</v>
      </c>
      <c r="J21" s="2" t="s">
        <v>402</v>
      </c>
      <c r="K21" s="46">
        <v>0.12847222222222224</v>
      </c>
      <c r="L21" s="4">
        <v>8</v>
      </c>
      <c r="M21" s="40">
        <v>6</v>
      </c>
      <c r="N21" s="106">
        <v>18</v>
      </c>
      <c r="O21" s="106">
        <v>15.5</v>
      </c>
      <c r="P21" s="106">
        <v>16</v>
      </c>
      <c r="Q21" s="42">
        <f t="shared" si="0"/>
        <v>16.5</v>
      </c>
      <c r="R21" s="108">
        <f t="shared" si="1"/>
        <v>15.416666666666668</v>
      </c>
      <c r="S21" s="108" t="s">
        <v>640</v>
      </c>
      <c r="T21" s="40"/>
    </row>
    <row r="22" spans="1:23" ht="47.25" x14ac:dyDescent="0.25">
      <c r="A22" s="4">
        <v>20</v>
      </c>
      <c r="B22" s="2" t="s">
        <v>107</v>
      </c>
      <c r="C22" s="2" t="s">
        <v>108</v>
      </c>
      <c r="D22" s="2" t="s">
        <v>109</v>
      </c>
      <c r="E22" s="1" t="s">
        <v>298</v>
      </c>
      <c r="F22" s="1" t="s">
        <v>22</v>
      </c>
      <c r="G22" s="2" t="s">
        <v>436</v>
      </c>
      <c r="H22" s="2" t="s">
        <v>65</v>
      </c>
      <c r="I22" s="2" t="s">
        <v>109</v>
      </c>
      <c r="J22" s="2" t="s">
        <v>437</v>
      </c>
      <c r="K22" s="46">
        <v>0.13819444444444443</v>
      </c>
      <c r="L22" s="4">
        <v>8</v>
      </c>
      <c r="M22" s="40">
        <v>6</v>
      </c>
      <c r="N22" s="106">
        <v>16</v>
      </c>
      <c r="O22" s="106">
        <v>11</v>
      </c>
      <c r="P22" s="106">
        <v>16</v>
      </c>
      <c r="Q22" s="42">
        <f>AVERAGE(N22:P22)</f>
        <v>14.333333333333334</v>
      </c>
      <c r="R22" s="110"/>
      <c r="S22" s="110"/>
      <c r="T22" s="40"/>
    </row>
    <row r="23" spans="1:23" ht="47.25" x14ac:dyDescent="0.25">
      <c r="A23" s="4">
        <v>21</v>
      </c>
      <c r="B23" s="2" t="s">
        <v>94</v>
      </c>
      <c r="C23" s="2" t="s">
        <v>95</v>
      </c>
      <c r="D23" s="2" t="s">
        <v>96</v>
      </c>
      <c r="E23" s="1" t="s">
        <v>298</v>
      </c>
      <c r="F23" s="1" t="s">
        <v>22</v>
      </c>
      <c r="G23" s="2" t="s">
        <v>403</v>
      </c>
      <c r="H23" s="2" t="s">
        <v>30</v>
      </c>
      <c r="I23" s="2" t="s">
        <v>96</v>
      </c>
      <c r="J23" s="2" t="s">
        <v>404</v>
      </c>
      <c r="K23" s="46">
        <v>0.15972222222222224</v>
      </c>
      <c r="L23" s="114"/>
      <c r="M23" s="40">
        <v>11</v>
      </c>
      <c r="N23" s="106">
        <v>18</v>
      </c>
      <c r="O23" s="106">
        <v>19</v>
      </c>
      <c r="P23" s="106">
        <v>21</v>
      </c>
      <c r="Q23" s="42">
        <f t="shared" si="0"/>
        <v>19.333333333333332</v>
      </c>
      <c r="R23" s="108">
        <f t="shared" si="1"/>
        <v>18.083333333333332</v>
      </c>
      <c r="S23" s="108" t="s">
        <v>644</v>
      </c>
      <c r="T23" s="40"/>
    </row>
    <row r="24" spans="1:23" ht="47.25" x14ac:dyDescent="0.25">
      <c r="A24" s="4">
        <v>22</v>
      </c>
      <c r="B24" s="2" t="s">
        <v>94</v>
      </c>
      <c r="C24" s="2" t="s">
        <v>95</v>
      </c>
      <c r="D24" s="2" t="s">
        <v>96</v>
      </c>
      <c r="E24" s="1" t="s">
        <v>298</v>
      </c>
      <c r="F24" s="1" t="s">
        <v>22</v>
      </c>
      <c r="G24" s="2" t="s">
        <v>438</v>
      </c>
      <c r="H24" s="2" t="s">
        <v>30</v>
      </c>
      <c r="I24" s="2" t="s">
        <v>96</v>
      </c>
      <c r="J24" s="2" t="s">
        <v>439</v>
      </c>
      <c r="K24" s="46">
        <v>0.15972222222222224</v>
      </c>
      <c r="L24" s="4">
        <v>12</v>
      </c>
      <c r="M24" s="40">
        <v>11</v>
      </c>
      <c r="N24" s="106">
        <v>19</v>
      </c>
      <c r="O24" s="106">
        <v>13.5</v>
      </c>
      <c r="P24" s="106">
        <v>18</v>
      </c>
      <c r="Q24" s="42">
        <f>AVERAGE(N24:P24)</f>
        <v>16.833333333333332</v>
      </c>
      <c r="R24" s="110"/>
      <c r="S24" s="110"/>
      <c r="T24" s="40"/>
    </row>
    <row r="25" spans="1:23" ht="47.25" x14ac:dyDescent="0.25">
      <c r="A25" s="4">
        <v>23</v>
      </c>
      <c r="B25" s="2" t="s">
        <v>40</v>
      </c>
      <c r="C25" s="2" t="s">
        <v>396</v>
      </c>
      <c r="D25" s="2" t="s">
        <v>124</v>
      </c>
      <c r="E25" s="1" t="s">
        <v>298</v>
      </c>
      <c r="F25" s="1" t="s">
        <v>22</v>
      </c>
      <c r="G25" s="2" t="s">
        <v>405</v>
      </c>
      <c r="H25" s="2" t="s">
        <v>65</v>
      </c>
      <c r="I25" s="2" t="s">
        <v>124</v>
      </c>
      <c r="J25" s="2" t="s">
        <v>406</v>
      </c>
      <c r="K25" s="46">
        <v>0.10902777777777778</v>
      </c>
      <c r="L25" s="4">
        <v>12</v>
      </c>
      <c r="M25" s="40"/>
      <c r="N25" s="106"/>
      <c r="O25" s="106"/>
      <c r="P25" s="106"/>
      <c r="Q25" s="42"/>
      <c r="R25" s="108"/>
      <c r="S25" s="108"/>
      <c r="T25" s="56" t="s">
        <v>646</v>
      </c>
    </row>
    <row r="26" spans="1:23" ht="47.25" x14ac:dyDescent="0.25">
      <c r="A26" s="4">
        <v>24</v>
      </c>
      <c r="B26" s="2" t="s">
        <v>40</v>
      </c>
      <c r="C26" s="2" t="s">
        <v>396</v>
      </c>
      <c r="D26" s="2" t="s">
        <v>124</v>
      </c>
      <c r="E26" s="1" t="s">
        <v>298</v>
      </c>
      <c r="F26" s="1" t="s">
        <v>22</v>
      </c>
      <c r="G26" s="2" t="s">
        <v>440</v>
      </c>
      <c r="H26" s="2" t="s">
        <v>65</v>
      </c>
      <c r="I26" s="2" t="s">
        <v>124</v>
      </c>
      <c r="J26" s="2" t="s">
        <v>441</v>
      </c>
      <c r="K26" s="46">
        <v>0.10972222222222222</v>
      </c>
      <c r="L26" s="4">
        <v>12</v>
      </c>
      <c r="M26" s="40"/>
      <c r="N26" s="106"/>
      <c r="O26" s="106"/>
      <c r="P26" s="106"/>
      <c r="Q26" s="42"/>
      <c r="R26" s="110"/>
      <c r="S26" s="110"/>
      <c r="T26" s="58"/>
    </row>
    <row r="27" spans="1:23" ht="78.75" x14ac:dyDescent="0.25">
      <c r="A27" s="4">
        <v>25</v>
      </c>
      <c r="B27" s="2" t="s">
        <v>204</v>
      </c>
      <c r="C27" s="2" t="s">
        <v>205</v>
      </c>
      <c r="D27" s="2" t="s">
        <v>71</v>
      </c>
      <c r="E27" s="1" t="s">
        <v>298</v>
      </c>
      <c r="F27" s="1" t="s">
        <v>22</v>
      </c>
      <c r="G27" s="2" t="s">
        <v>407</v>
      </c>
      <c r="H27" s="2" t="s">
        <v>30</v>
      </c>
      <c r="I27" s="2" t="s">
        <v>71</v>
      </c>
      <c r="J27" s="2" t="s">
        <v>408</v>
      </c>
      <c r="K27" s="46">
        <v>0.15208333333333332</v>
      </c>
      <c r="L27" s="4">
        <v>12</v>
      </c>
      <c r="M27" s="40">
        <v>10</v>
      </c>
      <c r="N27" s="106">
        <v>20.5</v>
      </c>
      <c r="O27" s="106">
        <v>19</v>
      </c>
      <c r="P27" s="106">
        <v>20</v>
      </c>
      <c r="Q27" s="42">
        <f t="shared" si="0"/>
        <v>19.833333333333332</v>
      </c>
      <c r="R27" s="108">
        <f t="shared" si="1"/>
        <v>19.25</v>
      </c>
      <c r="S27" s="108" t="s">
        <v>644</v>
      </c>
      <c r="T27" s="40"/>
    </row>
    <row r="28" spans="1:23" ht="63" x14ac:dyDescent="0.25">
      <c r="A28" s="4">
        <v>26</v>
      </c>
      <c r="B28" s="2" t="s">
        <v>204</v>
      </c>
      <c r="C28" s="2" t="s">
        <v>205</v>
      </c>
      <c r="D28" s="2" t="s">
        <v>71</v>
      </c>
      <c r="E28" s="1" t="s">
        <v>298</v>
      </c>
      <c r="F28" s="1" t="s">
        <v>22</v>
      </c>
      <c r="G28" s="2" t="s">
        <v>442</v>
      </c>
      <c r="H28" s="2" t="s">
        <v>30</v>
      </c>
      <c r="I28" s="2" t="s">
        <v>71</v>
      </c>
      <c r="J28" s="2" t="s">
        <v>443</v>
      </c>
      <c r="K28" s="46">
        <v>0.12916666666666668</v>
      </c>
      <c r="L28" s="4">
        <v>14</v>
      </c>
      <c r="M28" s="40">
        <v>10</v>
      </c>
      <c r="N28" s="106">
        <v>17</v>
      </c>
      <c r="O28" s="106">
        <v>20</v>
      </c>
      <c r="P28" s="106">
        <v>19</v>
      </c>
      <c r="Q28" s="42">
        <f>AVERAGE(N28:P28)</f>
        <v>18.666666666666668</v>
      </c>
      <c r="R28" s="110"/>
      <c r="S28" s="110"/>
      <c r="T28" s="40"/>
    </row>
    <row r="29" spans="1:23" ht="47.25" x14ac:dyDescent="0.25">
      <c r="A29" s="4">
        <v>27</v>
      </c>
      <c r="B29" s="2" t="s">
        <v>645</v>
      </c>
      <c r="C29" s="2" t="s">
        <v>316</v>
      </c>
      <c r="D29" s="2" t="s">
        <v>180</v>
      </c>
      <c r="E29" s="1" t="s">
        <v>298</v>
      </c>
      <c r="F29" s="1">
        <v>2</v>
      </c>
      <c r="G29" s="2" t="s">
        <v>409</v>
      </c>
      <c r="H29" s="2" t="s">
        <v>36</v>
      </c>
      <c r="I29" s="2" t="s">
        <v>180</v>
      </c>
      <c r="J29" s="2" t="s">
        <v>410</v>
      </c>
      <c r="K29" s="46">
        <v>0.15277777777777776</v>
      </c>
      <c r="L29" s="4">
        <v>9</v>
      </c>
      <c r="M29" s="40">
        <v>6</v>
      </c>
      <c r="N29" s="106">
        <v>16</v>
      </c>
      <c r="O29" s="106">
        <v>17.5</v>
      </c>
      <c r="P29" s="106">
        <v>18</v>
      </c>
      <c r="Q29" s="42">
        <f t="shared" si="0"/>
        <v>17.166666666666668</v>
      </c>
      <c r="R29" s="108">
        <f t="shared" si="1"/>
        <v>17.083333333333336</v>
      </c>
      <c r="S29" s="108" t="s">
        <v>640</v>
      </c>
      <c r="T29" s="40"/>
    </row>
    <row r="30" spans="1:23" ht="47.25" x14ac:dyDescent="0.25">
      <c r="A30" s="4">
        <v>28</v>
      </c>
      <c r="B30" s="2" t="s">
        <v>645</v>
      </c>
      <c r="C30" s="2" t="s">
        <v>316</v>
      </c>
      <c r="D30" s="2" t="s">
        <v>180</v>
      </c>
      <c r="E30" s="1" t="s">
        <v>298</v>
      </c>
      <c r="F30" s="1">
        <v>2</v>
      </c>
      <c r="G30" s="2" t="s">
        <v>444</v>
      </c>
      <c r="H30" s="2" t="s">
        <v>36</v>
      </c>
      <c r="I30" s="2" t="s">
        <v>180</v>
      </c>
      <c r="J30" s="2" t="s">
        <v>445</v>
      </c>
      <c r="K30" s="46">
        <v>0.10833333333333334</v>
      </c>
      <c r="L30" s="4">
        <v>9</v>
      </c>
      <c r="M30" s="40">
        <v>6</v>
      </c>
      <c r="N30" s="106">
        <v>18</v>
      </c>
      <c r="O30" s="106">
        <v>16</v>
      </c>
      <c r="P30" s="106">
        <v>17</v>
      </c>
      <c r="Q30" s="42">
        <f>AVERAGE(N30:P30)</f>
        <v>17</v>
      </c>
      <c r="R30" s="110"/>
      <c r="S30" s="110"/>
      <c r="T30" s="40"/>
    </row>
    <row r="31" spans="1:23" ht="47.25" x14ac:dyDescent="0.25">
      <c r="A31" s="4">
        <v>29</v>
      </c>
      <c r="B31" s="2" t="s">
        <v>122</v>
      </c>
      <c r="C31" s="2" t="s">
        <v>123</v>
      </c>
      <c r="D31" s="2" t="s">
        <v>124</v>
      </c>
      <c r="E31" s="1" t="s">
        <v>298</v>
      </c>
      <c r="F31" s="1" t="s">
        <v>22</v>
      </c>
      <c r="G31" s="2" t="s">
        <v>414</v>
      </c>
      <c r="H31" s="2" t="s">
        <v>65</v>
      </c>
      <c r="I31" s="2" t="s">
        <v>124</v>
      </c>
      <c r="J31" s="2" t="s">
        <v>415</v>
      </c>
      <c r="K31" s="46">
        <v>0.125</v>
      </c>
      <c r="L31" s="4">
        <v>7</v>
      </c>
      <c r="M31" s="40">
        <v>7</v>
      </c>
      <c r="N31" s="106">
        <v>22.5</v>
      </c>
      <c r="O31" s="106">
        <v>22.5</v>
      </c>
      <c r="P31" s="106">
        <v>22</v>
      </c>
      <c r="Q31" s="42">
        <f t="shared" si="0"/>
        <v>22.333333333333332</v>
      </c>
      <c r="R31" s="108">
        <f t="shared" si="1"/>
        <v>21.166666666666664</v>
      </c>
      <c r="S31" s="108" t="s">
        <v>644</v>
      </c>
      <c r="T31" s="40"/>
    </row>
    <row r="32" spans="1:23" ht="47.25" x14ac:dyDescent="0.25">
      <c r="A32" s="4">
        <v>30</v>
      </c>
      <c r="B32" s="2" t="s">
        <v>122</v>
      </c>
      <c r="C32" s="2" t="s">
        <v>123</v>
      </c>
      <c r="D32" s="2" t="s">
        <v>124</v>
      </c>
      <c r="E32" s="1" t="s">
        <v>298</v>
      </c>
      <c r="F32" s="1" t="s">
        <v>22</v>
      </c>
      <c r="G32" s="2" t="s">
        <v>446</v>
      </c>
      <c r="H32" s="2" t="s">
        <v>65</v>
      </c>
      <c r="I32" s="2" t="s">
        <v>124</v>
      </c>
      <c r="J32" s="2" t="s">
        <v>447</v>
      </c>
      <c r="K32" s="46">
        <v>0.10694444444444444</v>
      </c>
      <c r="L32" s="4">
        <v>7</v>
      </c>
      <c r="M32" s="40">
        <v>7</v>
      </c>
      <c r="N32" s="106">
        <v>22</v>
      </c>
      <c r="O32" s="106">
        <v>19</v>
      </c>
      <c r="P32" s="106">
        <v>19</v>
      </c>
      <c r="Q32" s="42">
        <f>AVERAGE(N32:P32)</f>
        <v>20</v>
      </c>
      <c r="R32" s="110"/>
      <c r="S32" s="110"/>
      <c r="T32" s="40"/>
      <c r="V32" s="45" t="s">
        <v>634</v>
      </c>
      <c r="W32" s="45" t="s">
        <v>635</v>
      </c>
    </row>
    <row r="33" spans="1:23" ht="63" x14ac:dyDescent="0.25">
      <c r="A33" s="4">
        <v>31</v>
      </c>
      <c r="B33" s="2" t="s">
        <v>397</v>
      </c>
      <c r="C33" s="2" t="s">
        <v>398</v>
      </c>
      <c r="D33" s="2" t="s">
        <v>399</v>
      </c>
      <c r="E33" s="1" t="s">
        <v>400</v>
      </c>
      <c r="F33" s="1" t="s">
        <v>22</v>
      </c>
      <c r="G33" s="2" t="s">
        <v>416</v>
      </c>
      <c r="H33" s="2" t="s">
        <v>30</v>
      </c>
      <c r="I33" s="2" t="s">
        <v>399</v>
      </c>
      <c r="J33" s="2" t="s">
        <v>417</v>
      </c>
      <c r="K33" s="46">
        <v>0.14583333333333334</v>
      </c>
      <c r="L33" s="4">
        <v>9</v>
      </c>
      <c r="M33" s="40">
        <v>10</v>
      </c>
      <c r="N33" s="106">
        <v>16</v>
      </c>
      <c r="O33" s="106">
        <v>17</v>
      </c>
      <c r="P33" s="106">
        <v>21</v>
      </c>
      <c r="Q33" s="42">
        <f t="shared" si="0"/>
        <v>18</v>
      </c>
      <c r="R33" s="108"/>
      <c r="S33" s="108"/>
      <c r="T33" s="40"/>
    </row>
    <row r="34" spans="1:23" ht="63" x14ac:dyDescent="0.25">
      <c r="A34" s="4">
        <v>32</v>
      </c>
      <c r="B34" s="2" t="s">
        <v>397</v>
      </c>
      <c r="C34" s="2" t="s">
        <v>398</v>
      </c>
      <c r="D34" s="2" t="s">
        <v>399</v>
      </c>
      <c r="E34" s="1" t="s">
        <v>400</v>
      </c>
      <c r="F34" s="1" t="s">
        <v>22</v>
      </c>
      <c r="G34" s="2" t="s">
        <v>448</v>
      </c>
      <c r="H34" s="2" t="s">
        <v>139</v>
      </c>
      <c r="I34" s="2" t="s">
        <v>449</v>
      </c>
      <c r="J34" s="2" t="s">
        <v>450</v>
      </c>
      <c r="K34" s="46">
        <v>0.125</v>
      </c>
      <c r="L34" s="4">
        <v>8</v>
      </c>
      <c r="M34" s="40">
        <v>7</v>
      </c>
      <c r="N34" s="106">
        <v>16</v>
      </c>
      <c r="O34" s="106">
        <v>14</v>
      </c>
      <c r="P34" s="106">
        <v>20</v>
      </c>
      <c r="Q34" s="42">
        <f>AVERAGE(N34:P34)</f>
        <v>16.666666666666668</v>
      </c>
      <c r="R34" s="110"/>
      <c r="S34" s="110"/>
      <c r="T34" s="40"/>
      <c r="V34" s="45" t="s">
        <v>633</v>
      </c>
      <c r="W34" s="45" t="s">
        <v>636</v>
      </c>
    </row>
    <row r="35" spans="1:23" ht="47.25" x14ac:dyDescent="0.25">
      <c r="A35" s="4">
        <v>33</v>
      </c>
      <c r="B35" s="2" t="s">
        <v>411</v>
      </c>
      <c r="C35" s="2" t="s">
        <v>412</v>
      </c>
      <c r="D35" s="2" t="s">
        <v>413</v>
      </c>
      <c r="E35" s="1" t="s">
        <v>298</v>
      </c>
      <c r="F35" s="1" t="s">
        <v>22</v>
      </c>
      <c r="G35" s="2" t="s">
        <v>418</v>
      </c>
      <c r="H35" s="2" t="s">
        <v>30</v>
      </c>
      <c r="I35" s="2" t="s">
        <v>413</v>
      </c>
      <c r="J35" s="2" t="s">
        <v>419</v>
      </c>
      <c r="K35" s="46">
        <v>0.13541666666666666</v>
      </c>
      <c r="L35" s="4">
        <v>12</v>
      </c>
      <c r="M35" s="40">
        <v>11</v>
      </c>
      <c r="N35" s="106">
        <v>20</v>
      </c>
      <c r="O35" s="106">
        <v>20</v>
      </c>
      <c r="P35" s="106">
        <v>22</v>
      </c>
      <c r="Q35" s="42">
        <f t="shared" si="0"/>
        <v>20.666666666666668</v>
      </c>
      <c r="R35" s="108">
        <f t="shared" si="1"/>
        <v>20.833333333333336</v>
      </c>
      <c r="S35" s="108" t="s">
        <v>644</v>
      </c>
      <c r="T35" s="40"/>
    </row>
    <row r="36" spans="1:23" ht="47.25" x14ac:dyDescent="0.25">
      <c r="A36" s="4">
        <v>34</v>
      </c>
      <c r="B36" s="2" t="s">
        <v>411</v>
      </c>
      <c r="C36" s="2" t="s">
        <v>412</v>
      </c>
      <c r="D36" s="2" t="s">
        <v>413</v>
      </c>
      <c r="E36" s="1" t="s">
        <v>298</v>
      </c>
      <c r="F36" s="1" t="s">
        <v>22</v>
      </c>
      <c r="G36" s="2" t="s">
        <v>451</v>
      </c>
      <c r="H36" s="2" t="s">
        <v>30</v>
      </c>
      <c r="I36" s="2" t="s">
        <v>413</v>
      </c>
      <c r="J36" s="2" t="s">
        <v>452</v>
      </c>
      <c r="K36" s="46">
        <v>0.10416666666666667</v>
      </c>
      <c r="L36" s="4">
        <v>12</v>
      </c>
      <c r="M36" s="40">
        <v>12</v>
      </c>
      <c r="N36" s="106">
        <v>22.5</v>
      </c>
      <c r="O36" s="106">
        <v>18.5</v>
      </c>
      <c r="P36" s="106">
        <v>22</v>
      </c>
      <c r="Q36" s="42">
        <f>AVERAGE(N36:P36)</f>
        <v>21</v>
      </c>
      <c r="R36" s="110"/>
      <c r="S36" s="110"/>
      <c r="T36" s="40"/>
      <c r="V36" s="45" t="s">
        <v>639</v>
      </c>
      <c r="W36" s="45" t="s">
        <v>637</v>
      </c>
    </row>
    <row r="37" spans="1:23" ht="78.75" x14ac:dyDescent="0.25">
      <c r="A37" s="4">
        <v>35</v>
      </c>
      <c r="B37" s="2" t="s">
        <v>171</v>
      </c>
      <c r="C37" s="2" t="s">
        <v>308</v>
      </c>
      <c r="D37" s="2" t="s">
        <v>172</v>
      </c>
      <c r="E37" s="1" t="s">
        <v>355</v>
      </c>
      <c r="F37" s="1" t="s">
        <v>22</v>
      </c>
      <c r="G37" s="2" t="s">
        <v>420</v>
      </c>
      <c r="H37" s="2" t="s">
        <v>252</v>
      </c>
      <c r="I37" s="2" t="s">
        <v>172</v>
      </c>
      <c r="J37" s="2" t="s">
        <v>421</v>
      </c>
      <c r="K37" s="46">
        <v>0.16666666666666666</v>
      </c>
      <c r="M37" s="40">
        <v>15</v>
      </c>
      <c r="N37" s="106">
        <v>22.5</v>
      </c>
      <c r="O37" s="106">
        <v>20.5</v>
      </c>
      <c r="P37" s="106">
        <v>22</v>
      </c>
      <c r="Q37" s="42">
        <f t="shared" si="0"/>
        <v>21.666666666666668</v>
      </c>
      <c r="R37" s="108">
        <f t="shared" si="1"/>
        <v>20.916666666666668</v>
      </c>
      <c r="S37" s="108" t="s">
        <v>644</v>
      </c>
      <c r="T37" s="40"/>
    </row>
    <row r="38" spans="1:23" ht="78.75" x14ac:dyDescent="0.25">
      <c r="A38" s="4">
        <v>36</v>
      </c>
      <c r="B38" s="2" t="s">
        <v>171</v>
      </c>
      <c r="C38" s="2" t="s">
        <v>308</v>
      </c>
      <c r="D38" s="2" t="s">
        <v>172</v>
      </c>
      <c r="E38" s="1" t="s">
        <v>355</v>
      </c>
      <c r="F38" s="1" t="s">
        <v>22</v>
      </c>
      <c r="G38" s="2" t="s">
        <v>453</v>
      </c>
      <c r="H38" s="2" t="s">
        <v>252</v>
      </c>
      <c r="I38" s="2" t="s">
        <v>172</v>
      </c>
      <c r="J38" s="113" t="s">
        <v>535</v>
      </c>
      <c r="K38" s="46">
        <v>0.16666666666666666</v>
      </c>
      <c r="M38" s="40">
        <v>16</v>
      </c>
      <c r="N38" s="106">
        <v>20</v>
      </c>
      <c r="O38" s="106">
        <v>20.5</v>
      </c>
      <c r="P38" s="106">
        <v>20</v>
      </c>
      <c r="Q38" s="42">
        <f>AVERAGE(N38:P38)</f>
        <v>20.166666666666668</v>
      </c>
      <c r="R38" s="110"/>
      <c r="S38" s="110"/>
      <c r="T38" s="40"/>
    </row>
    <row r="39" spans="1:23" ht="31.5" x14ac:dyDescent="0.25">
      <c r="A39" s="4">
        <v>37</v>
      </c>
      <c r="B39" s="2" t="s">
        <v>192</v>
      </c>
      <c r="C39" s="2" t="s">
        <v>422</v>
      </c>
      <c r="D39" s="2" t="s">
        <v>194</v>
      </c>
      <c r="E39" s="1" t="s">
        <v>355</v>
      </c>
      <c r="F39" s="1" t="s">
        <v>22</v>
      </c>
      <c r="G39" s="2" t="s">
        <v>423</v>
      </c>
      <c r="H39" s="2" t="s">
        <v>65</v>
      </c>
      <c r="I39" s="2" t="s">
        <v>194</v>
      </c>
      <c r="J39" s="2" t="s">
        <v>424</v>
      </c>
      <c r="K39" s="46">
        <v>0.125</v>
      </c>
      <c r="L39" s="4">
        <v>10</v>
      </c>
      <c r="M39" s="40">
        <v>7</v>
      </c>
      <c r="N39" s="106">
        <v>14</v>
      </c>
      <c r="O39" s="106">
        <v>20</v>
      </c>
      <c r="P39" s="106">
        <v>20</v>
      </c>
      <c r="Q39" s="42">
        <f t="shared" si="0"/>
        <v>18</v>
      </c>
      <c r="R39" s="108">
        <f t="shared" si="1"/>
        <v>16.75</v>
      </c>
      <c r="S39" s="108" t="s">
        <v>640</v>
      </c>
      <c r="T39" s="40"/>
    </row>
    <row r="40" spans="1:23" ht="85.5" customHeight="1" x14ac:dyDescent="0.25">
      <c r="A40" s="4">
        <v>38</v>
      </c>
      <c r="B40" s="2" t="s">
        <v>192</v>
      </c>
      <c r="C40" s="2" t="s">
        <v>422</v>
      </c>
      <c r="D40" s="2" t="s">
        <v>194</v>
      </c>
      <c r="E40" s="1" t="s">
        <v>355</v>
      </c>
      <c r="F40" s="1" t="s">
        <v>22</v>
      </c>
      <c r="G40" s="2" t="s">
        <v>454</v>
      </c>
      <c r="H40" s="2" t="s">
        <v>65</v>
      </c>
      <c r="I40" s="2" t="s">
        <v>194</v>
      </c>
      <c r="J40" s="2" t="s">
        <v>455</v>
      </c>
      <c r="K40" s="46">
        <v>0.11805555555555557</v>
      </c>
      <c r="L40" s="4">
        <v>10</v>
      </c>
      <c r="M40" s="40">
        <v>7</v>
      </c>
      <c r="N40" s="106">
        <v>17.5</v>
      </c>
      <c r="O40" s="106">
        <v>13</v>
      </c>
      <c r="P40" s="106">
        <v>16</v>
      </c>
      <c r="Q40" s="42">
        <f>AVERAGE(N40:P40)</f>
        <v>15.5</v>
      </c>
      <c r="R40" s="110"/>
      <c r="S40" s="110"/>
      <c r="T40" s="40"/>
    </row>
    <row r="41" spans="1:23" ht="47.25" x14ac:dyDescent="0.25">
      <c r="A41" s="4">
        <v>39</v>
      </c>
      <c r="B41" s="2" t="s">
        <v>61</v>
      </c>
      <c r="C41" s="2" t="s">
        <v>145</v>
      </c>
      <c r="D41" s="2" t="s">
        <v>146</v>
      </c>
      <c r="E41" s="1" t="s">
        <v>356</v>
      </c>
      <c r="F41" s="1" t="s">
        <v>22</v>
      </c>
      <c r="G41" s="2" t="s">
        <v>428</v>
      </c>
      <c r="H41" s="2" t="s">
        <v>252</v>
      </c>
      <c r="I41" s="2" t="s">
        <v>146</v>
      </c>
      <c r="J41" s="2" t="s">
        <v>429</v>
      </c>
      <c r="K41" s="46">
        <v>0.14930555555555555</v>
      </c>
      <c r="L41" s="4">
        <v>10</v>
      </c>
      <c r="M41" s="40">
        <v>8</v>
      </c>
      <c r="N41" s="106">
        <v>18.5</v>
      </c>
      <c r="O41" s="106">
        <v>18.5</v>
      </c>
      <c r="P41" s="106">
        <v>20</v>
      </c>
      <c r="Q41" s="42">
        <f t="shared" si="0"/>
        <v>19</v>
      </c>
      <c r="R41" s="108">
        <f t="shared" si="1"/>
        <v>19.5</v>
      </c>
      <c r="S41" s="108" t="s">
        <v>644</v>
      </c>
      <c r="T41" s="40"/>
    </row>
    <row r="42" spans="1:23" ht="47.25" x14ac:dyDescent="0.25">
      <c r="A42" s="4">
        <v>40</v>
      </c>
      <c r="B42" s="2" t="s">
        <v>61</v>
      </c>
      <c r="C42" s="2" t="s">
        <v>145</v>
      </c>
      <c r="D42" s="2" t="s">
        <v>146</v>
      </c>
      <c r="E42" s="1" t="s">
        <v>356</v>
      </c>
      <c r="F42" s="1" t="s">
        <v>22</v>
      </c>
      <c r="G42" s="2" t="s">
        <v>456</v>
      </c>
      <c r="H42" s="2" t="s">
        <v>252</v>
      </c>
      <c r="I42" s="2" t="s">
        <v>146</v>
      </c>
      <c r="J42" s="2" t="s">
        <v>457</v>
      </c>
      <c r="K42" s="46">
        <v>0.15833333333333333</v>
      </c>
      <c r="L42" s="4">
        <v>11</v>
      </c>
      <c r="M42" s="40">
        <v>10</v>
      </c>
      <c r="N42" s="106">
        <v>19</v>
      </c>
      <c r="O42" s="106">
        <v>20</v>
      </c>
      <c r="P42" s="106">
        <v>21</v>
      </c>
      <c r="Q42" s="42">
        <f>AVERAGE(N42:P42)</f>
        <v>20</v>
      </c>
      <c r="R42" s="110"/>
      <c r="S42" s="110"/>
      <c r="T42" s="40"/>
    </row>
    <row r="43" spans="1:23" ht="31.5" x14ac:dyDescent="0.25">
      <c r="A43" s="4">
        <v>41</v>
      </c>
      <c r="B43" s="2" t="s">
        <v>425</v>
      </c>
      <c r="C43" s="2" t="s">
        <v>426</v>
      </c>
      <c r="D43" s="2" t="s">
        <v>427</v>
      </c>
      <c r="E43" s="1" t="s">
        <v>355</v>
      </c>
      <c r="F43" s="1" t="s">
        <v>22</v>
      </c>
      <c r="G43" s="2" t="s">
        <v>430</v>
      </c>
      <c r="H43" s="2" t="s">
        <v>431</v>
      </c>
      <c r="I43" s="2" t="s">
        <v>432</v>
      </c>
      <c r="J43" s="2" t="s">
        <v>433</v>
      </c>
      <c r="K43" s="46">
        <v>0.16666666666666666</v>
      </c>
      <c r="L43" s="4">
        <v>10</v>
      </c>
      <c r="M43" s="40">
        <v>7</v>
      </c>
      <c r="N43" s="106">
        <v>13.5</v>
      </c>
      <c r="O43" s="106">
        <v>13</v>
      </c>
      <c r="P43" s="106">
        <v>16</v>
      </c>
      <c r="Q43" s="42">
        <f t="shared" si="0"/>
        <v>14.166666666666666</v>
      </c>
      <c r="R43" s="108">
        <f t="shared" si="1"/>
        <v>15.25</v>
      </c>
      <c r="S43" s="108" t="s">
        <v>640</v>
      </c>
      <c r="T43" s="40"/>
    </row>
    <row r="44" spans="1:23" ht="31.5" x14ac:dyDescent="0.25">
      <c r="A44" s="4">
        <v>42</v>
      </c>
      <c r="B44" s="2" t="s">
        <v>425</v>
      </c>
      <c r="C44" s="2" t="s">
        <v>426</v>
      </c>
      <c r="D44" s="2" t="s">
        <v>427</v>
      </c>
      <c r="E44" s="1" t="s">
        <v>355</v>
      </c>
      <c r="F44" s="1" t="s">
        <v>22</v>
      </c>
      <c r="G44" s="2" t="s">
        <v>458</v>
      </c>
      <c r="H44" s="2" t="s">
        <v>431</v>
      </c>
      <c r="I44" s="2" t="s">
        <v>432</v>
      </c>
      <c r="J44" s="2" t="s">
        <v>459</v>
      </c>
      <c r="K44" s="46">
        <v>0.17013888888888887</v>
      </c>
      <c r="L44" s="4">
        <v>10</v>
      </c>
      <c r="M44" s="40">
        <v>8</v>
      </c>
      <c r="N44" s="106">
        <v>17</v>
      </c>
      <c r="O44" s="106">
        <v>15</v>
      </c>
      <c r="P44" s="106">
        <v>17</v>
      </c>
      <c r="Q44" s="42">
        <f>AVERAGE(N44:P44)</f>
        <v>16.333333333333332</v>
      </c>
      <c r="R44" s="110"/>
      <c r="S44" s="110"/>
      <c r="T44" s="40"/>
    </row>
    <row r="45" spans="1:23" ht="31.5" x14ac:dyDescent="0.25">
      <c r="A45" s="4">
        <v>43</v>
      </c>
      <c r="B45" s="2" t="s">
        <v>171</v>
      </c>
      <c r="C45" s="2" t="s">
        <v>184</v>
      </c>
      <c r="D45" s="2" t="s">
        <v>185</v>
      </c>
      <c r="E45" s="1" t="s">
        <v>356</v>
      </c>
      <c r="F45" s="1" t="s">
        <v>22</v>
      </c>
      <c r="G45" s="2" t="s">
        <v>434</v>
      </c>
      <c r="H45" s="2" t="s">
        <v>65</v>
      </c>
      <c r="I45" s="2" t="s">
        <v>185</v>
      </c>
      <c r="J45" s="2" t="s">
        <v>435</v>
      </c>
      <c r="K45" s="46">
        <v>0.16458333333333333</v>
      </c>
      <c r="L45" s="4">
        <v>22</v>
      </c>
      <c r="M45" s="40">
        <v>19</v>
      </c>
      <c r="N45" s="106">
        <v>25</v>
      </c>
      <c r="O45" s="106">
        <v>25</v>
      </c>
      <c r="P45" s="106">
        <v>23</v>
      </c>
      <c r="Q45" s="42">
        <f t="shared" si="0"/>
        <v>24.333333333333332</v>
      </c>
      <c r="R45" s="108">
        <f t="shared" si="1"/>
        <v>24.333333333333332</v>
      </c>
      <c r="S45" s="108" t="s">
        <v>647</v>
      </c>
      <c r="T45" s="40"/>
    </row>
    <row r="46" spans="1:23" ht="31.5" x14ac:dyDescent="0.25">
      <c r="A46" s="4">
        <v>44</v>
      </c>
      <c r="B46" s="2" t="s">
        <v>171</v>
      </c>
      <c r="C46" s="2" t="s">
        <v>184</v>
      </c>
      <c r="D46" s="2" t="s">
        <v>185</v>
      </c>
      <c r="E46" s="1" t="s">
        <v>356</v>
      </c>
      <c r="F46" s="1" t="s">
        <v>22</v>
      </c>
      <c r="G46" s="2" t="s">
        <v>460</v>
      </c>
      <c r="H46" s="2" t="s">
        <v>65</v>
      </c>
      <c r="I46" s="2" t="s">
        <v>185</v>
      </c>
      <c r="J46" s="2" t="s">
        <v>461</v>
      </c>
      <c r="K46" s="46">
        <v>0.15972222222222224</v>
      </c>
      <c r="L46" s="4">
        <v>20</v>
      </c>
      <c r="M46" s="40">
        <v>19</v>
      </c>
      <c r="N46" s="106">
        <v>25</v>
      </c>
      <c r="O46" s="106">
        <v>25</v>
      </c>
      <c r="P46" s="106">
        <v>23</v>
      </c>
      <c r="Q46" s="42">
        <f>AVERAGE(N46:P46)</f>
        <v>24.333333333333332</v>
      </c>
      <c r="R46" s="110"/>
      <c r="S46" s="110"/>
      <c r="T46" s="40"/>
    </row>
    <row r="47" spans="1:23" ht="72" customHeight="1" x14ac:dyDescent="0.25">
      <c r="A47" s="4">
        <v>45</v>
      </c>
      <c r="B47" s="2" t="s">
        <v>339</v>
      </c>
      <c r="C47" s="2" t="s">
        <v>199</v>
      </c>
      <c r="D47" s="2" t="s">
        <v>200</v>
      </c>
      <c r="E47" s="1" t="s">
        <v>305</v>
      </c>
      <c r="F47" s="1" t="s">
        <v>85</v>
      </c>
      <c r="G47" s="2" t="s">
        <v>342</v>
      </c>
      <c r="H47" s="2" t="s">
        <v>30</v>
      </c>
      <c r="I47" s="2" t="s">
        <v>200</v>
      </c>
      <c r="J47" s="2" t="s">
        <v>343</v>
      </c>
      <c r="K47" s="46">
        <v>0.10069444444444443</v>
      </c>
      <c r="L47" s="4">
        <v>12</v>
      </c>
      <c r="M47" s="40">
        <v>10</v>
      </c>
      <c r="N47" s="106">
        <v>21</v>
      </c>
      <c r="O47" s="106">
        <v>21</v>
      </c>
      <c r="P47" s="106">
        <v>21</v>
      </c>
      <c r="Q47" s="42">
        <f t="shared" si="0"/>
        <v>21</v>
      </c>
      <c r="R47" s="108">
        <f t="shared" si="1"/>
        <v>20.5</v>
      </c>
      <c r="S47" s="108" t="s">
        <v>644</v>
      </c>
      <c r="T47" s="40"/>
    </row>
    <row r="48" spans="1:23" ht="39.75" customHeight="1" x14ac:dyDescent="0.25">
      <c r="A48" s="4">
        <v>46</v>
      </c>
      <c r="B48" s="2" t="s">
        <v>339</v>
      </c>
      <c r="C48" s="2" t="s">
        <v>199</v>
      </c>
      <c r="D48" s="2" t="s">
        <v>200</v>
      </c>
      <c r="E48" s="1" t="s">
        <v>305</v>
      </c>
      <c r="F48" s="1" t="s">
        <v>85</v>
      </c>
      <c r="G48" s="2" t="s">
        <v>374</v>
      </c>
      <c r="H48" s="2" t="s">
        <v>30</v>
      </c>
      <c r="I48" s="2" t="s">
        <v>200</v>
      </c>
      <c r="J48" s="2" t="s">
        <v>375</v>
      </c>
      <c r="K48" s="46">
        <v>9.9999999999999992E-2</v>
      </c>
      <c r="L48" s="4">
        <v>12</v>
      </c>
      <c r="M48" s="40">
        <v>10</v>
      </c>
      <c r="N48" s="106">
        <v>22</v>
      </c>
      <c r="O48" s="106">
        <v>20</v>
      </c>
      <c r="P48" s="106">
        <v>18</v>
      </c>
      <c r="Q48" s="42">
        <f>AVERAGE(N48:P48)</f>
        <v>20</v>
      </c>
      <c r="R48" s="110"/>
      <c r="S48" s="110"/>
      <c r="T48" s="40"/>
    </row>
    <row r="49" spans="1:20" ht="39.75" customHeight="1" x14ac:dyDescent="0.25">
      <c r="A49" s="4">
        <v>47</v>
      </c>
      <c r="B49" s="2" t="s">
        <v>114</v>
      </c>
      <c r="C49" s="2" t="s">
        <v>161</v>
      </c>
      <c r="D49" s="2" t="s">
        <v>340</v>
      </c>
      <c r="E49" s="1" t="s">
        <v>341</v>
      </c>
      <c r="G49" s="2" t="s">
        <v>344</v>
      </c>
      <c r="H49" s="2" t="s">
        <v>345</v>
      </c>
      <c r="I49" s="2" t="s">
        <v>346</v>
      </c>
      <c r="J49" s="2" t="s">
        <v>347</v>
      </c>
      <c r="K49" s="46">
        <v>0.12916666666666668</v>
      </c>
      <c r="L49" s="4">
        <v>15</v>
      </c>
      <c r="M49" s="40">
        <v>12</v>
      </c>
      <c r="N49" s="106">
        <v>20</v>
      </c>
      <c r="O49" s="106">
        <v>20</v>
      </c>
      <c r="P49" s="106">
        <v>19.5</v>
      </c>
      <c r="Q49" s="42">
        <f t="shared" si="0"/>
        <v>19.833333333333332</v>
      </c>
      <c r="R49" s="108">
        <f t="shared" si="1"/>
        <v>20.416666666666664</v>
      </c>
      <c r="S49" s="108" t="s">
        <v>644</v>
      </c>
      <c r="T49" s="40"/>
    </row>
    <row r="50" spans="1:20" ht="63" x14ac:dyDescent="0.25">
      <c r="A50" s="4">
        <v>48</v>
      </c>
      <c r="B50" s="2" t="s">
        <v>114</v>
      </c>
      <c r="C50" s="2" t="s">
        <v>161</v>
      </c>
      <c r="D50" s="2" t="s">
        <v>340</v>
      </c>
      <c r="E50" s="1" t="s">
        <v>341</v>
      </c>
      <c r="G50" s="2" t="s">
        <v>376</v>
      </c>
      <c r="H50" s="2" t="s">
        <v>345</v>
      </c>
      <c r="I50" s="2" t="s">
        <v>377</v>
      </c>
      <c r="J50" s="2" t="s">
        <v>378</v>
      </c>
      <c r="K50" s="46">
        <v>0.1361111111111111</v>
      </c>
      <c r="L50" s="4">
        <v>15</v>
      </c>
      <c r="M50" s="40">
        <v>13</v>
      </c>
      <c r="N50" s="106">
        <v>20</v>
      </c>
      <c r="O50" s="106">
        <v>20</v>
      </c>
      <c r="P50" s="106">
        <v>23</v>
      </c>
      <c r="Q50" s="42">
        <f>AVERAGE(N50:P50)</f>
        <v>21</v>
      </c>
      <c r="R50" s="110"/>
      <c r="S50" s="110"/>
      <c r="T50" s="40"/>
    </row>
    <row r="51" spans="1:20" ht="47.25" x14ac:dyDescent="0.25">
      <c r="A51" s="4">
        <v>49</v>
      </c>
      <c r="B51" s="2" t="s">
        <v>277</v>
      </c>
      <c r="C51" s="2" t="s">
        <v>278</v>
      </c>
      <c r="D51" s="2" t="s">
        <v>279</v>
      </c>
      <c r="E51" s="1" t="s">
        <v>298</v>
      </c>
      <c r="F51" s="1" t="s">
        <v>85</v>
      </c>
      <c r="G51" s="2" t="s">
        <v>348</v>
      </c>
      <c r="H51" s="2" t="s">
        <v>65</v>
      </c>
      <c r="I51" s="2" t="s">
        <v>279</v>
      </c>
      <c r="J51" s="2" t="s">
        <v>349</v>
      </c>
      <c r="K51" s="46">
        <v>0.14861111111111111</v>
      </c>
      <c r="L51" s="4">
        <v>9</v>
      </c>
      <c r="M51" s="40">
        <v>8</v>
      </c>
      <c r="N51" s="106">
        <v>20</v>
      </c>
      <c r="O51" s="106">
        <v>20</v>
      </c>
      <c r="P51" s="106">
        <v>20</v>
      </c>
      <c r="Q51" s="42">
        <f t="shared" si="0"/>
        <v>20</v>
      </c>
      <c r="R51" s="108">
        <f t="shared" si="1"/>
        <v>19.583333333333336</v>
      </c>
      <c r="S51" s="108" t="s">
        <v>644</v>
      </c>
      <c r="T51" s="40"/>
    </row>
    <row r="52" spans="1:20" ht="31.5" x14ac:dyDescent="0.25">
      <c r="A52" s="4">
        <v>50</v>
      </c>
      <c r="B52" s="2" t="s">
        <v>277</v>
      </c>
      <c r="C52" s="2" t="s">
        <v>278</v>
      </c>
      <c r="D52" s="2" t="s">
        <v>279</v>
      </c>
      <c r="E52" s="1" t="s">
        <v>298</v>
      </c>
      <c r="F52" s="1" t="s">
        <v>85</v>
      </c>
      <c r="G52" s="2" t="s">
        <v>380</v>
      </c>
      <c r="H52" s="2" t="s">
        <v>30</v>
      </c>
      <c r="I52" s="2" t="s">
        <v>279</v>
      </c>
      <c r="J52" s="2" t="s">
        <v>379</v>
      </c>
      <c r="K52" s="46">
        <v>0.12430555555555556</v>
      </c>
      <c r="L52" s="4">
        <v>9</v>
      </c>
      <c r="M52" s="40">
        <v>8</v>
      </c>
      <c r="N52" s="106">
        <v>19.5</v>
      </c>
      <c r="O52" s="106">
        <v>19</v>
      </c>
      <c r="P52" s="106">
        <v>19</v>
      </c>
      <c r="Q52" s="42">
        <f>AVERAGE(N52:P52)</f>
        <v>19.166666666666668</v>
      </c>
      <c r="R52" s="110"/>
      <c r="S52" s="110"/>
      <c r="T52" s="40"/>
    </row>
    <row r="53" spans="1:20" ht="31.5" x14ac:dyDescent="0.25">
      <c r="A53" s="4">
        <v>51</v>
      </c>
      <c r="B53" s="2" t="s">
        <v>284</v>
      </c>
      <c r="C53" s="2" t="s">
        <v>285</v>
      </c>
      <c r="D53" s="2" t="s">
        <v>286</v>
      </c>
      <c r="E53" s="1" t="s">
        <v>298</v>
      </c>
      <c r="F53" s="1" t="s">
        <v>85</v>
      </c>
      <c r="G53" s="2" t="s">
        <v>350</v>
      </c>
      <c r="H53" s="2" t="s">
        <v>345</v>
      </c>
      <c r="I53" s="2" t="s">
        <v>286</v>
      </c>
      <c r="J53" s="2" t="s">
        <v>351</v>
      </c>
      <c r="K53" s="46">
        <v>0.14583333333333334</v>
      </c>
      <c r="L53" s="4">
        <v>16</v>
      </c>
      <c r="M53" s="40">
        <v>11</v>
      </c>
      <c r="N53" s="106">
        <v>20</v>
      </c>
      <c r="O53" s="106">
        <v>19</v>
      </c>
      <c r="P53" s="106">
        <v>19.5</v>
      </c>
      <c r="Q53" s="42">
        <f t="shared" si="0"/>
        <v>19.5</v>
      </c>
      <c r="R53" s="108">
        <f t="shared" si="1"/>
        <v>19.333333333333336</v>
      </c>
      <c r="S53" s="108" t="s">
        <v>644</v>
      </c>
      <c r="T53" s="40"/>
    </row>
    <row r="54" spans="1:20" ht="47.25" x14ac:dyDescent="0.25">
      <c r="A54" s="4">
        <v>52</v>
      </c>
      <c r="B54" s="2" t="s">
        <v>284</v>
      </c>
      <c r="C54" s="2" t="s">
        <v>285</v>
      </c>
      <c r="D54" s="2" t="s">
        <v>286</v>
      </c>
      <c r="E54" s="1" t="s">
        <v>298</v>
      </c>
      <c r="F54" s="1" t="s">
        <v>85</v>
      </c>
      <c r="G54" s="2" t="s">
        <v>381</v>
      </c>
      <c r="H54" s="2" t="s">
        <v>30</v>
      </c>
      <c r="I54" s="2" t="s">
        <v>286</v>
      </c>
      <c r="J54" s="2" t="s">
        <v>382</v>
      </c>
      <c r="K54" s="39">
        <v>0.10416666666666667</v>
      </c>
      <c r="L54" s="4">
        <v>15</v>
      </c>
      <c r="M54" s="40">
        <v>14</v>
      </c>
      <c r="N54" s="106">
        <v>20.5</v>
      </c>
      <c r="O54" s="106">
        <v>19</v>
      </c>
      <c r="P54" s="106">
        <v>18</v>
      </c>
      <c r="Q54" s="42">
        <f>AVERAGE(N54:P54)</f>
        <v>19.166666666666668</v>
      </c>
      <c r="R54" s="110"/>
      <c r="S54" s="110"/>
      <c r="T54" s="40"/>
    </row>
    <row r="55" spans="1:20" ht="63" x14ac:dyDescent="0.25">
      <c r="A55" s="4">
        <v>53</v>
      </c>
      <c r="B55" s="2" t="s">
        <v>114</v>
      </c>
      <c r="C55" s="2" t="s">
        <v>270</v>
      </c>
      <c r="D55" s="2" t="s">
        <v>271</v>
      </c>
      <c r="E55" s="1" t="s">
        <v>298</v>
      </c>
      <c r="F55" s="1" t="s">
        <v>85</v>
      </c>
      <c r="G55" s="2" t="s">
        <v>352</v>
      </c>
      <c r="H55" s="2" t="s">
        <v>65</v>
      </c>
      <c r="I55" s="2" t="s">
        <v>353</v>
      </c>
      <c r="J55" s="2" t="s">
        <v>354</v>
      </c>
      <c r="K55" s="46">
        <v>0.16666666666666666</v>
      </c>
      <c r="L55" s="4">
        <v>14</v>
      </c>
      <c r="M55" s="40">
        <v>14</v>
      </c>
      <c r="N55" s="106">
        <v>23.5</v>
      </c>
      <c r="O55" s="106">
        <v>23</v>
      </c>
      <c r="P55" s="106">
        <v>25</v>
      </c>
      <c r="Q55" s="42">
        <f t="shared" si="0"/>
        <v>23.833333333333332</v>
      </c>
      <c r="R55" s="108">
        <f t="shared" si="1"/>
        <v>23.833333333333332</v>
      </c>
      <c r="S55" s="108" t="s">
        <v>647</v>
      </c>
      <c r="T55" s="40"/>
    </row>
    <row r="56" spans="1:20" ht="47.25" x14ac:dyDescent="0.25">
      <c r="A56" s="4">
        <v>54</v>
      </c>
      <c r="B56" s="2" t="s">
        <v>114</v>
      </c>
      <c r="C56" s="2" t="s">
        <v>270</v>
      </c>
      <c r="D56" s="2" t="s">
        <v>271</v>
      </c>
      <c r="E56" s="1" t="s">
        <v>298</v>
      </c>
      <c r="F56" s="1" t="s">
        <v>85</v>
      </c>
      <c r="G56" s="2" t="s">
        <v>383</v>
      </c>
      <c r="H56" s="2" t="s">
        <v>65</v>
      </c>
      <c r="I56" s="2" t="s">
        <v>273</v>
      </c>
      <c r="J56" s="2" t="s">
        <v>384</v>
      </c>
      <c r="K56" s="46">
        <v>0.11805555555555557</v>
      </c>
      <c r="L56" s="4">
        <v>12</v>
      </c>
      <c r="M56" s="40">
        <v>12</v>
      </c>
      <c r="N56" s="106">
        <v>25</v>
      </c>
      <c r="O56" s="106">
        <v>22</v>
      </c>
      <c r="P56" s="106">
        <v>24.5</v>
      </c>
      <c r="Q56" s="42">
        <f>AVERAGE(N56:P56)</f>
        <v>23.833333333333332</v>
      </c>
      <c r="R56" s="110"/>
      <c r="S56" s="110"/>
      <c r="T56" s="40"/>
    </row>
    <row r="57" spans="1:20" ht="47.25" x14ac:dyDescent="0.25">
      <c r="A57" s="4">
        <v>55</v>
      </c>
      <c r="B57" s="2" t="s">
        <v>48</v>
      </c>
      <c r="C57" s="2" t="s">
        <v>49</v>
      </c>
      <c r="D57" s="2" t="s">
        <v>51</v>
      </c>
      <c r="E57" s="1" t="s">
        <v>356</v>
      </c>
      <c r="F57" s="1" t="s">
        <v>85</v>
      </c>
      <c r="G57" s="2" t="s">
        <v>357</v>
      </c>
      <c r="H57" s="2" t="s">
        <v>358</v>
      </c>
      <c r="I57" s="2" t="s">
        <v>51</v>
      </c>
      <c r="J57" s="2" t="s">
        <v>359</v>
      </c>
      <c r="K57" s="46">
        <v>0.12638888888888888</v>
      </c>
      <c r="L57" s="4">
        <v>6</v>
      </c>
      <c r="M57" s="40">
        <v>5</v>
      </c>
      <c r="N57" s="106">
        <v>16</v>
      </c>
      <c r="O57" s="106">
        <v>18</v>
      </c>
      <c r="P57" s="106">
        <v>16.5</v>
      </c>
      <c r="Q57" s="42">
        <f t="shared" si="0"/>
        <v>16.833333333333332</v>
      </c>
      <c r="R57" s="108">
        <f t="shared" si="1"/>
        <v>17.25</v>
      </c>
      <c r="S57" s="108" t="s">
        <v>640</v>
      </c>
      <c r="T57" s="40"/>
    </row>
    <row r="58" spans="1:20" ht="31.5" x14ac:dyDescent="0.25">
      <c r="A58" s="4">
        <v>56</v>
      </c>
      <c r="B58" s="2" t="s">
        <v>48</v>
      </c>
      <c r="C58" s="2" t="s">
        <v>49</v>
      </c>
      <c r="D58" s="2" t="s">
        <v>51</v>
      </c>
      <c r="E58" s="1" t="s">
        <v>356</v>
      </c>
      <c r="F58" s="1" t="s">
        <v>85</v>
      </c>
      <c r="G58" s="2" t="s">
        <v>385</v>
      </c>
      <c r="H58" s="2" t="s">
        <v>345</v>
      </c>
      <c r="I58" s="2" t="s">
        <v>51</v>
      </c>
      <c r="J58" s="2" t="s">
        <v>386</v>
      </c>
      <c r="K58" s="46">
        <v>0.13125000000000001</v>
      </c>
      <c r="L58" s="4">
        <v>6</v>
      </c>
      <c r="M58" s="40">
        <v>5</v>
      </c>
      <c r="N58" s="106">
        <v>19</v>
      </c>
      <c r="O58" s="106">
        <v>17</v>
      </c>
      <c r="P58" s="106">
        <v>17</v>
      </c>
      <c r="Q58" s="42">
        <f>AVERAGE(N58:P58)</f>
        <v>17.666666666666668</v>
      </c>
      <c r="R58" s="110"/>
      <c r="S58" s="110"/>
      <c r="T58" s="40"/>
    </row>
    <row r="59" spans="1:20" ht="49.5" customHeight="1" x14ac:dyDescent="0.25">
      <c r="A59" s="4">
        <v>57</v>
      </c>
      <c r="B59" s="2" t="s">
        <v>114</v>
      </c>
      <c r="C59" s="2" t="s">
        <v>161</v>
      </c>
      <c r="D59" s="2" t="s">
        <v>340</v>
      </c>
      <c r="E59" s="1" t="s">
        <v>355</v>
      </c>
      <c r="F59" s="1" t="s">
        <v>85</v>
      </c>
      <c r="G59" s="2" t="s">
        <v>360</v>
      </c>
      <c r="H59" s="2" t="s">
        <v>30</v>
      </c>
      <c r="I59" s="2" t="s">
        <v>361</v>
      </c>
      <c r="J59" s="2" t="s">
        <v>362</v>
      </c>
      <c r="K59" s="46">
        <v>0.16319444444444445</v>
      </c>
      <c r="L59" s="4">
        <v>11</v>
      </c>
      <c r="M59" s="40"/>
      <c r="N59" s="106"/>
      <c r="O59" s="106"/>
      <c r="P59" s="106"/>
      <c r="Q59" s="42"/>
      <c r="R59" s="108"/>
      <c r="S59" s="108"/>
      <c r="T59" s="56" t="s">
        <v>646</v>
      </c>
    </row>
    <row r="60" spans="1:20" ht="47.25" x14ac:dyDescent="0.25">
      <c r="A60" s="4">
        <v>58</v>
      </c>
      <c r="B60" s="2" t="s">
        <v>114</v>
      </c>
      <c r="C60" s="2" t="s">
        <v>161</v>
      </c>
      <c r="D60" s="2" t="s">
        <v>340</v>
      </c>
      <c r="E60" s="1" t="s">
        <v>355</v>
      </c>
      <c r="F60" s="1" t="s">
        <v>85</v>
      </c>
      <c r="G60" s="2" t="s">
        <v>387</v>
      </c>
      <c r="H60" s="2" t="s">
        <v>388</v>
      </c>
      <c r="I60" s="2" t="s">
        <v>389</v>
      </c>
      <c r="J60" s="2" t="s">
        <v>390</v>
      </c>
      <c r="K60" s="46">
        <v>0.125</v>
      </c>
      <c r="L60" s="4">
        <v>9</v>
      </c>
      <c r="M60" s="40"/>
      <c r="N60" s="106"/>
      <c r="O60" s="106"/>
      <c r="P60" s="106"/>
      <c r="Q60" s="42"/>
      <c r="R60" s="110"/>
      <c r="S60" s="110"/>
      <c r="T60" s="58"/>
    </row>
    <row r="61" spans="1:20" ht="63" x14ac:dyDescent="0.25">
      <c r="A61" s="4">
        <v>59</v>
      </c>
      <c r="B61" s="2" t="s">
        <v>363</v>
      </c>
      <c r="C61" s="2" t="s">
        <v>364</v>
      </c>
      <c r="D61" s="2" t="s">
        <v>365</v>
      </c>
      <c r="E61" s="1" t="s">
        <v>291</v>
      </c>
      <c r="G61" s="2" t="s">
        <v>366</v>
      </c>
      <c r="H61" s="2" t="s">
        <v>367</v>
      </c>
      <c r="I61" s="2" t="s">
        <v>353</v>
      </c>
      <c r="J61" s="2" t="s">
        <v>368</v>
      </c>
      <c r="K61" s="46">
        <v>0.11527777777777777</v>
      </c>
      <c r="L61" s="4">
        <v>13</v>
      </c>
      <c r="M61" s="40">
        <v>13</v>
      </c>
      <c r="N61" s="106">
        <v>21</v>
      </c>
      <c r="O61" s="106">
        <v>21</v>
      </c>
      <c r="P61" s="106">
        <v>19</v>
      </c>
      <c r="Q61" s="42">
        <f t="shared" si="0"/>
        <v>20.333333333333332</v>
      </c>
      <c r="R61" s="108">
        <f t="shared" si="1"/>
        <v>21.583333333333332</v>
      </c>
      <c r="S61" s="108" t="s">
        <v>644</v>
      </c>
      <c r="T61" s="40"/>
    </row>
    <row r="62" spans="1:20" ht="63" x14ac:dyDescent="0.25">
      <c r="A62" s="4">
        <v>60</v>
      </c>
      <c r="B62" s="2" t="s">
        <v>363</v>
      </c>
      <c r="C62" s="2" t="s">
        <v>364</v>
      </c>
      <c r="D62" s="2" t="s">
        <v>365</v>
      </c>
      <c r="E62" s="1" t="s">
        <v>291</v>
      </c>
      <c r="G62" s="2" t="s">
        <v>391</v>
      </c>
      <c r="H62" s="2" t="s">
        <v>30</v>
      </c>
      <c r="I62" s="2" t="s">
        <v>353</v>
      </c>
      <c r="J62" s="2" t="s">
        <v>392</v>
      </c>
      <c r="K62" s="46">
        <v>8.3333333333333329E-2</v>
      </c>
      <c r="L62" s="4">
        <v>13</v>
      </c>
      <c r="M62" s="40">
        <v>13</v>
      </c>
      <c r="N62" s="106">
        <v>22.5</v>
      </c>
      <c r="O62" s="106">
        <v>21</v>
      </c>
      <c r="P62" s="106">
        <v>25</v>
      </c>
      <c r="Q62" s="42">
        <f>AVERAGE(N62:P62)</f>
        <v>22.833333333333332</v>
      </c>
      <c r="R62" s="110"/>
      <c r="S62" s="110"/>
      <c r="T62" s="40"/>
    </row>
    <row r="63" spans="1:20" ht="47.25" x14ac:dyDescent="0.25">
      <c r="A63" s="4">
        <v>61</v>
      </c>
      <c r="B63" s="2" t="s">
        <v>32</v>
      </c>
      <c r="C63" s="2" t="s">
        <v>33</v>
      </c>
      <c r="D63" s="2" t="s">
        <v>34</v>
      </c>
      <c r="E63" s="1" t="s">
        <v>305</v>
      </c>
      <c r="G63" s="2" t="s">
        <v>369</v>
      </c>
      <c r="H63" s="2" t="s">
        <v>36</v>
      </c>
      <c r="I63" s="2" t="s">
        <v>34</v>
      </c>
      <c r="J63" s="2" t="s">
        <v>370</v>
      </c>
      <c r="K63" s="46">
        <v>0.10416666666666667</v>
      </c>
      <c r="L63" s="4">
        <v>22</v>
      </c>
      <c r="M63" s="40">
        <v>15</v>
      </c>
      <c r="N63" s="106">
        <v>21.5</v>
      </c>
      <c r="O63" s="106">
        <v>21</v>
      </c>
      <c r="P63" s="106">
        <v>22</v>
      </c>
      <c r="Q63" s="42">
        <f t="shared" si="0"/>
        <v>21.5</v>
      </c>
      <c r="R63" s="108">
        <f t="shared" si="1"/>
        <v>21.166666666666664</v>
      </c>
      <c r="S63" s="108" t="s">
        <v>644</v>
      </c>
      <c r="T63" s="40"/>
    </row>
    <row r="64" spans="1:20" ht="31.5" x14ac:dyDescent="0.25">
      <c r="A64" s="4">
        <v>62</v>
      </c>
      <c r="B64" s="2" t="s">
        <v>32</v>
      </c>
      <c r="C64" s="2" t="s">
        <v>33</v>
      </c>
      <c r="D64" s="2" t="s">
        <v>34</v>
      </c>
      <c r="E64" s="1" t="s">
        <v>305</v>
      </c>
      <c r="G64" s="2" t="s">
        <v>393</v>
      </c>
      <c r="H64" s="2" t="s">
        <v>36</v>
      </c>
      <c r="I64" s="2" t="s">
        <v>37</v>
      </c>
      <c r="J64" s="2" t="s">
        <v>99</v>
      </c>
      <c r="K64" s="46">
        <v>6.9444444444444434E-2</v>
      </c>
      <c r="L64" s="4">
        <v>24</v>
      </c>
      <c r="M64" s="40">
        <v>20</v>
      </c>
      <c r="N64" s="106">
        <v>19.5</v>
      </c>
      <c r="O64" s="106">
        <v>21</v>
      </c>
      <c r="P64" s="106">
        <v>22</v>
      </c>
      <c r="Q64" s="42">
        <f>AVERAGE(N64:P64)</f>
        <v>20.833333333333332</v>
      </c>
      <c r="R64" s="110"/>
      <c r="S64" s="110"/>
      <c r="T64" s="40"/>
    </row>
    <row r="65" spans="1:20" ht="47.25" x14ac:dyDescent="0.25">
      <c r="A65" s="4">
        <v>63</v>
      </c>
      <c r="B65" s="2" t="s">
        <v>32</v>
      </c>
      <c r="C65" s="2" t="s">
        <v>33</v>
      </c>
      <c r="D65" s="2" t="s">
        <v>34</v>
      </c>
      <c r="E65" s="1" t="s">
        <v>356</v>
      </c>
      <c r="G65" s="2" t="s">
        <v>371</v>
      </c>
      <c r="H65" s="2" t="s">
        <v>36</v>
      </c>
      <c r="I65" s="2" t="s">
        <v>372</v>
      </c>
      <c r="J65" s="2" t="s">
        <v>373</v>
      </c>
      <c r="K65" s="46">
        <v>0.16666666666666666</v>
      </c>
      <c r="L65" s="4">
        <v>16</v>
      </c>
      <c r="M65" s="40">
        <v>13</v>
      </c>
      <c r="N65" s="106">
        <v>22.5</v>
      </c>
      <c r="O65" s="106">
        <v>23</v>
      </c>
      <c r="P65" s="106">
        <v>22.5</v>
      </c>
      <c r="Q65" s="42">
        <f t="shared" si="0"/>
        <v>22.666666666666668</v>
      </c>
      <c r="R65" s="108">
        <f t="shared" si="1"/>
        <v>23.166666666666668</v>
      </c>
      <c r="S65" s="108" t="s">
        <v>647</v>
      </c>
      <c r="T65" s="40"/>
    </row>
    <row r="66" spans="1:20" ht="47.25" x14ac:dyDescent="0.25">
      <c r="A66" s="4">
        <v>64</v>
      </c>
      <c r="B66" s="2" t="s">
        <v>32</v>
      </c>
      <c r="C66" s="2" t="s">
        <v>33</v>
      </c>
      <c r="D66" s="2" t="s">
        <v>34</v>
      </c>
      <c r="E66" s="1" t="s">
        <v>356</v>
      </c>
      <c r="G66" s="2" t="s">
        <v>394</v>
      </c>
      <c r="H66" s="2" t="s">
        <v>36</v>
      </c>
      <c r="I66" s="2" t="s">
        <v>34</v>
      </c>
      <c r="J66" s="2" t="s">
        <v>395</v>
      </c>
      <c r="K66" s="46">
        <v>0.14444444444444446</v>
      </c>
      <c r="L66" s="4">
        <v>22</v>
      </c>
      <c r="M66" s="40">
        <v>16</v>
      </c>
      <c r="N66" s="106">
        <v>24</v>
      </c>
      <c r="O66" s="106">
        <v>22</v>
      </c>
      <c r="P66" s="106">
        <v>25</v>
      </c>
      <c r="Q66" s="42">
        <f>AVERAGE(N66:P66)</f>
        <v>23.666666666666668</v>
      </c>
      <c r="R66" s="110"/>
      <c r="S66" s="110"/>
      <c r="T66" s="40"/>
    </row>
    <row r="67" spans="1:20" ht="31.5" x14ac:dyDescent="0.25">
      <c r="A67" s="4">
        <v>65</v>
      </c>
      <c r="B67" s="2" t="s">
        <v>198</v>
      </c>
      <c r="C67" s="2" t="s">
        <v>462</v>
      </c>
      <c r="D67" s="2" t="s">
        <v>194</v>
      </c>
      <c r="E67" s="1" t="s">
        <v>463</v>
      </c>
      <c r="F67" s="4" t="s">
        <v>22</v>
      </c>
      <c r="G67" s="2" t="s">
        <v>469</v>
      </c>
      <c r="H67" s="2" t="s">
        <v>345</v>
      </c>
      <c r="I67" s="2" t="s">
        <v>194</v>
      </c>
      <c r="J67" s="2" t="s">
        <v>470</v>
      </c>
      <c r="K67" s="46">
        <v>0.1076388888888889</v>
      </c>
      <c r="L67" s="4">
        <v>12</v>
      </c>
      <c r="M67" s="40">
        <v>11</v>
      </c>
      <c r="N67" s="106">
        <v>21.5</v>
      </c>
      <c r="O67" s="106">
        <v>20</v>
      </c>
      <c r="P67" s="106">
        <v>20</v>
      </c>
      <c r="Q67" s="42">
        <f t="shared" ref="Q67:Q93" si="2">AVERAGE(N67:P67)</f>
        <v>20.5</v>
      </c>
      <c r="R67" s="108">
        <f t="shared" si="1"/>
        <v>20.333333333333336</v>
      </c>
      <c r="S67" s="108" t="s">
        <v>644</v>
      </c>
      <c r="T67" s="40"/>
    </row>
    <row r="68" spans="1:20" ht="41.25" customHeight="1" x14ac:dyDescent="0.25">
      <c r="A68" s="4">
        <v>66</v>
      </c>
      <c r="B68" s="2" t="s">
        <v>198</v>
      </c>
      <c r="C68" s="2" t="s">
        <v>462</v>
      </c>
      <c r="D68" s="2" t="s">
        <v>194</v>
      </c>
      <c r="E68" s="1" t="s">
        <v>463</v>
      </c>
      <c r="F68" s="4" t="s">
        <v>22</v>
      </c>
      <c r="G68" s="2" t="s">
        <v>504</v>
      </c>
      <c r="H68" s="2" t="s">
        <v>168</v>
      </c>
      <c r="I68" s="2" t="s">
        <v>194</v>
      </c>
      <c r="J68" s="2" t="s">
        <v>505</v>
      </c>
      <c r="K68" s="46">
        <v>0.13541666666666666</v>
      </c>
      <c r="L68" s="4">
        <v>15</v>
      </c>
      <c r="M68" s="40">
        <v>9</v>
      </c>
      <c r="N68" s="106">
        <v>20.5</v>
      </c>
      <c r="O68" s="106">
        <v>21</v>
      </c>
      <c r="P68" s="106">
        <v>19</v>
      </c>
      <c r="Q68" s="42">
        <f>AVERAGE(N68:P68)</f>
        <v>20.166666666666668</v>
      </c>
      <c r="R68" s="110"/>
      <c r="S68" s="110"/>
      <c r="T68" s="40"/>
    </row>
    <row r="69" spans="1:20" ht="47.25" x14ac:dyDescent="0.25">
      <c r="A69" s="4">
        <v>67</v>
      </c>
      <c r="B69" s="2" t="s">
        <v>464</v>
      </c>
      <c r="C69" s="2" t="s">
        <v>465</v>
      </c>
      <c r="D69" s="2" t="s">
        <v>466</v>
      </c>
      <c r="E69" s="1"/>
      <c r="F69" s="1" t="s">
        <v>85</v>
      </c>
      <c r="G69" s="2" t="s">
        <v>471</v>
      </c>
      <c r="H69" s="2" t="s">
        <v>358</v>
      </c>
      <c r="I69" s="2" t="s">
        <v>466</v>
      </c>
      <c r="J69" s="2" t="s">
        <v>472</v>
      </c>
      <c r="K69" s="46">
        <v>0.14861111111111111</v>
      </c>
      <c r="L69" s="4">
        <v>28</v>
      </c>
      <c r="M69" s="40"/>
      <c r="N69" s="106"/>
      <c r="O69" s="106"/>
      <c r="P69" s="106"/>
      <c r="Q69" s="42"/>
      <c r="R69" s="108"/>
      <c r="S69" s="108"/>
      <c r="T69" s="56" t="s">
        <v>646</v>
      </c>
    </row>
    <row r="70" spans="1:20" ht="47.25" x14ac:dyDescent="0.25">
      <c r="A70" s="4">
        <v>68</v>
      </c>
      <c r="B70" s="2" t="s">
        <v>464</v>
      </c>
      <c r="C70" s="2" t="s">
        <v>465</v>
      </c>
      <c r="D70" s="2" t="s">
        <v>466</v>
      </c>
      <c r="E70" s="1"/>
      <c r="F70" s="1" t="s">
        <v>85</v>
      </c>
      <c r="G70" s="2" t="s">
        <v>506</v>
      </c>
      <c r="H70" s="2" t="s">
        <v>168</v>
      </c>
      <c r="I70" s="2" t="s">
        <v>466</v>
      </c>
      <c r="J70" s="2" t="s">
        <v>507</v>
      </c>
      <c r="K70" s="46">
        <v>0.14791666666666667</v>
      </c>
      <c r="L70" s="4">
        <v>28</v>
      </c>
      <c r="M70" s="40"/>
      <c r="N70" s="106"/>
      <c r="O70" s="106"/>
      <c r="P70" s="106"/>
      <c r="Q70" s="42"/>
      <c r="R70" s="110"/>
      <c r="S70" s="110"/>
      <c r="T70" s="58"/>
    </row>
    <row r="71" spans="1:20" ht="204.75" x14ac:dyDescent="0.25">
      <c r="A71" s="4">
        <v>69</v>
      </c>
      <c r="B71" s="2" t="s">
        <v>467</v>
      </c>
      <c r="C71" s="2" t="s">
        <v>468</v>
      </c>
      <c r="D71" s="2" t="s">
        <v>340</v>
      </c>
      <c r="E71" s="1" t="s">
        <v>463</v>
      </c>
      <c r="F71" s="1" t="s">
        <v>85</v>
      </c>
      <c r="G71" s="2" t="s">
        <v>473</v>
      </c>
      <c r="H71" s="2" t="s">
        <v>30</v>
      </c>
      <c r="J71" s="2" t="s">
        <v>474</v>
      </c>
      <c r="K71" s="39">
        <v>0.16666666666666666</v>
      </c>
      <c r="L71" s="4">
        <v>14</v>
      </c>
      <c r="M71" s="40">
        <v>14</v>
      </c>
      <c r="N71" s="106">
        <v>19</v>
      </c>
      <c r="O71" s="106">
        <v>22</v>
      </c>
      <c r="P71" s="106">
        <v>18.5</v>
      </c>
      <c r="Q71" s="42">
        <f t="shared" si="2"/>
        <v>19.833333333333332</v>
      </c>
      <c r="R71" s="108">
        <f t="shared" si="1"/>
        <v>20.583333333333332</v>
      </c>
      <c r="S71" s="108" t="s">
        <v>644</v>
      </c>
      <c r="T71" s="40"/>
    </row>
    <row r="72" spans="1:20" ht="39.75" customHeight="1" x14ac:dyDescent="0.25">
      <c r="A72" s="4">
        <v>70</v>
      </c>
      <c r="B72" s="2" t="s">
        <v>467</v>
      </c>
      <c r="C72" s="2" t="s">
        <v>468</v>
      </c>
      <c r="D72" s="2" t="s">
        <v>340</v>
      </c>
      <c r="E72" s="1" t="s">
        <v>463</v>
      </c>
      <c r="F72" s="1" t="s">
        <v>85</v>
      </c>
      <c r="G72" s="2" t="s">
        <v>509</v>
      </c>
      <c r="H72" s="2" t="s">
        <v>345</v>
      </c>
      <c r="I72" s="2" t="s">
        <v>510</v>
      </c>
      <c r="J72" s="2" t="s">
        <v>508</v>
      </c>
      <c r="K72" s="39">
        <v>0.15069444444444444</v>
      </c>
      <c r="L72" s="4">
        <v>8</v>
      </c>
      <c r="M72" s="40">
        <v>9</v>
      </c>
      <c r="N72" s="106">
        <v>23</v>
      </c>
      <c r="O72" s="106">
        <v>21</v>
      </c>
      <c r="P72" s="106">
        <v>20</v>
      </c>
      <c r="Q72" s="42">
        <f>AVERAGE(N72:P72)</f>
        <v>21.333333333333332</v>
      </c>
      <c r="R72" s="110"/>
      <c r="S72" s="110"/>
      <c r="T72" s="40"/>
    </row>
    <row r="73" spans="1:20" ht="47.25" x14ac:dyDescent="0.25">
      <c r="A73" s="4">
        <v>71</v>
      </c>
      <c r="B73" s="2" t="s">
        <v>204</v>
      </c>
      <c r="C73" s="2" t="s">
        <v>205</v>
      </c>
      <c r="D73" s="2" t="s">
        <v>71</v>
      </c>
      <c r="E73" s="1" t="s">
        <v>463</v>
      </c>
      <c r="F73" s="1" t="s">
        <v>85</v>
      </c>
      <c r="G73" s="2" t="s">
        <v>475</v>
      </c>
      <c r="H73" s="2" t="s">
        <v>30</v>
      </c>
      <c r="I73" s="2" t="s">
        <v>71</v>
      </c>
      <c r="J73" s="2" t="s">
        <v>479</v>
      </c>
      <c r="K73" s="39">
        <v>0.15972222222222224</v>
      </c>
      <c r="L73" s="4">
        <v>4</v>
      </c>
      <c r="M73" s="40">
        <v>4</v>
      </c>
      <c r="N73" s="106">
        <v>20.5</v>
      </c>
      <c r="O73" s="106">
        <v>20</v>
      </c>
      <c r="P73" s="106">
        <v>16.5</v>
      </c>
      <c r="Q73" s="42">
        <f t="shared" si="2"/>
        <v>19</v>
      </c>
      <c r="R73" s="108">
        <f t="shared" ref="R73:R93" si="3">AVERAGE(Q73:Q74)</f>
        <v>19.5</v>
      </c>
      <c r="S73" s="108" t="s">
        <v>644</v>
      </c>
      <c r="T73" s="40"/>
    </row>
    <row r="74" spans="1:20" ht="47.25" x14ac:dyDescent="0.25">
      <c r="A74" s="4">
        <v>72</v>
      </c>
      <c r="B74" s="2" t="s">
        <v>204</v>
      </c>
      <c r="C74" s="2" t="s">
        <v>205</v>
      </c>
      <c r="D74" s="2" t="s">
        <v>71</v>
      </c>
      <c r="E74" s="1" t="s">
        <v>463</v>
      </c>
      <c r="F74" s="1" t="s">
        <v>85</v>
      </c>
      <c r="G74" s="2" t="s">
        <v>511</v>
      </c>
      <c r="H74" s="2" t="s">
        <v>30</v>
      </c>
      <c r="I74" s="2" t="s">
        <v>71</v>
      </c>
      <c r="J74" s="2" t="s">
        <v>512</v>
      </c>
      <c r="K74" s="46">
        <v>0.16666666666666666</v>
      </c>
      <c r="L74" s="4">
        <v>4</v>
      </c>
      <c r="M74" s="40">
        <v>4</v>
      </c>
      <c r="N74" s="106">
        <v>20</v>
      </c>
      <c r="O74" s="106">
        <v>21</v>
      </c>
      <c r="P74" s="106">
        <v>19</v>
      </c>
      <c r="Q74" s="42">
        <f>AVERAGE(N74:P74)</f>
        <v>20</v>
      </c>
      <c r="R74" s="110"/>
      <c r="S74" s="110"/>
      <c r="T74" s="40"/>
    </row>
    <row r="75" spans="1:20" ht="42" customHeight="1" x14ac:dyDescent="0.25">
      <c r="A75" s="4">
        <v>73</v>
      </c>
      <c r="B75" s="2" t="s">
        <v>397</v>
      </c>
      <c r="C75" s="2" t="s">
        <v>398</v>
      </c>
      <c r="D75" s="2" t="s">
        <v>399</v>
      </c>
      <c r="E75" s="1" t="s">
        <v>463</v>
      </c>
      <c r="F75" s="1" t="s">
        <v>85</v>
      </c>
      <c r="G75" s="2" t="s">
        <v>476</v>
      </c>
      <c r="H75" s="2" t="s">
        <v>477</v>
      </c>
      <c r="I75" s="2" t="s">
        <v>480</v>
      </c>
      <c r="J75" s="2" t="s">
        <v>478</v>
      </c>
      <c r="K75" s="46">
        <v>0.125</v>
      </c>
      <c r="M75" s="40">
        <v>7</v>
      </c>
      <c r="N75" s="106">
        <v>18.5</v>
      </c>
      <c r="O75" s="106">
        <v>17</v>
      </c>
      <c r="P75" s="106">
        <v>14.5</v>
      </c>
      <c r="Q75" s="42">
        <f t="shared" si="2"/>
        <v>16.666666666666668</v>
      </c>
      <c r="R75" s="108">
        <f t="shared" si="3"/>
        <v>17.916666666666668</v>
      </c>
      <c r="S75" s="108" t="s">
        <v>640</v>
      </c>
      <c r="T75" s="40"/>
    </row>
    <row r="76" spans="1:20" ht="47.25" x14ac:dyDescent="0.25">
      <c r="A76" s="4">
        <v>74</v>
      </c>
      <c r="B76" s="2" t="s">
        <v>397</v>
      </c>
      <c r="C76" s="2" t="s">
        <v>398</v>
      </c>
      <c r="D76" s="2" t="s">
        <v>399</v>
      </c>
      <c r="E76" s="1" t="s">
        <v>463</v>
      </c>
      <c r="F76" s="1" t="s">
        <v>85</v>
      </c>
      <c r="G76" s="2" t="s">
        <v>513</v>
      </c>
      <c r="H76" s="2" t="s">
        <v>30</v>
      </c>
      <c r="I76" s="2" t="s">
        <v>399</v>
      </c>
      <c r="J76" s="2" t="s">
        <v>514</v>
      </c>
      <c r="K76" s="46">
        <v>0.16666666666666666</v>
      </c>
      <c r="M76" s="40">
        <v>7</v>
      </c>
      <c r="N76" s="106">
        <v>19</v>
      </c>
      <c r="O76" s="106">
        <v>21</v>
      </c>
      <c r="P76" s="106">
        <v>17.5</v>
      </c>
      <c r="Q76" s="42">
        <f>AVERAGE(N76:P76)</f>
        <v>19.166666666666668</v>
      </c>
      <c r="R76" s="110"/>
      <c r="S76" s="110"/>
      <c r="T76" s="40"/>
    </row>
    <row r="77" spans="1:20" ht="31.5" x14ac:dyDescent="0.25">
      <c r="A77" s="4">
        <v>75</v>
      </c>
      <c r="B77" s="2" t="s">
        <v>223</v>
      </c>
      <c r="C77" s="2" t="s">
        <v>224</v>
      </c>
      <c r="D77" s="2" t="s">
        <v>225</v>
      </c>
      <c r="E77" s="1" t="s">
        <v>463</v>
      </c>
      <c r="F77" s="1" t="s">
        <v>85</v>
      </c>
      <c r="G77" s="2" t="s">
        <v>482</v>
      </c>
      <c r="H77" s="2" t="s">
        <v>30</v>
      </c>
      <c r="I77" s="2" t="s">
        <v>225</v>
      </c>
      <c r="J77" s="2" t="s">
        <v>483</v>
      </c>
      <c r="K77" s="46">
        <v>0.12222222222222223</v>
      </c>
      <c r="L77" s="4">
        <v>6</v>
      </c>
      <c r="M77" s="40"/>
      <c r="N77" s="106"/>
      <c r="O77" s="106"/>
      <c r="P77" s="106"/>
      <c r="Q77" s="42"/>
      <c r="R77" s="108"/>
      <c r="S77" s="108"/>
      <c r="T77" s="56" t="s">
        <v>646</v>
      </c>
    </row>
    <row r="78" spans="1:20" ht="47.25" x14ac:dyDescent="0.25">
      <c r="A78" s="4">
        <v>76</v>
      </c>
      <c r="B78" s="2" t="s">
        <v>223</v>
      </c>
      <c r="C78" s="2" t="s">
        <v>224</v>
      </c>
      <c r="D78" s="2" t="s">
        <v>225</v>
      </c>
      <c r="E78" s="1" t="s">
        <v>463</v>
      </c>
      <c r="F78" s="1" t="s">
        <v>85</v>
      </c>
      <c r="G78" s="2" t="s">
        <v>515</v>
      </c>
      <c r="H78" s="2" t="s">
        <v>30</v>
      </c>
      <c r="I78" s="2" t="s">
        <v>225</v>
      </c>
      <c r="J78" s="2" t="s">
        <v>516</v>
      </c>
      <c r="K78" s="46">
        <v>0.15972222222222224</v>
      </c>
      <c r="L78" s="4">
        <v>6</v>
      </c>
      <c r="M78" s="40"/>
      <c r="N78" s="106"/>
      <c r="O78" s="106"/>
      <c r="P78" s="106"/>
      <c r="Q78" s="42"/>
      <c r="R78" s="110"/>
      <c r="S78" s="110"/>
      <c r="T78" s="58"/>
    </row>
    <row r="79" spans="1:20" ht="47.25" x14ac:dyDescent="0.25">
      <c r="A79" s="4">
        <v>77</v>
      </c>
      <c r="B79" s="2" t="s">
        <v>82</v>
      </c>
      <c r="C79" s="2" t="s">
        <v>481</v>
      </c>
      <c r="D79" s="2" t="s">
        <v>84</v>
      </c>
      <c r="E79" s="1" t="s">
        <v>463</v>
      </c>
      <c r="F79" s="1" t="s">
        <v>85</v>
      </c>
      <c r="G79" s="2" t="s">
        <v>484</v>
      </c>
      <c r="H79" s="2" t="s">
        <v>345</v>
      </c>
      <c r="I79" s="2" t="s">
        <v>372</v>
      </c>
      <c r="J79" s="2" t="s">
        <v>485</v>
      </c>
      <c r="K79" s="46">
        <v>0.16666666666666666</v>
      </c>
      <c r="L79" s="4">
        <v>6</v>
      </c>
      <c r="M79" s="40">
        <v>6</v>
      </c>
      <c r="N79" s="106">
        <v>22</v>
      </c>
      <c r="O79" s="106">
        <v>23</v>
      </c>
      <c r="P79" s="106">
        <v>21</v>
      </c>
      <c r="Q79" s="42">
        <f t="shared" si="2"/>
        <v>22</v>
      </c>
      <c r="R79" s="108">
        <f t="shared" si="3"/>
        <v>22.083333333333336</v>
      </c>
      <c r="S79" s="108" t="s">
        <v>647</v>
      </c>
      <c r="T79" s="40"/>
    </row>
    <row r="80" spans="1:20" ht="47.25" x14ac:dyDescent="0.25">
      <c r="A80" s="4">
        <v>78</v>
      </c>
      <c r="B80" s="2" t="s">
        <v>82</v>
      </c>
      <c r="C80" s="2" t="s">
        <v>481</v>
      </c>
      <c r="D80" s="2" t="s">
        <v>84</v>
      </c>
      <c r="E80" s="1" t="s">
        <v>463</v>
      </c>
      <c r="F80" s="1" t="s">
        <v>85</v>
      </c>
      <c r="G80" s="2" t="s">
        <v>517</v>
      </c>
      <c r="H80" s="2" t="s">
        <v>168</v>
      </c>
      <c r="I80" s="2" t="s">
        <v>518</v>
      </c>
      <c r="J80" s="2" t="s">
        <v>519</v>
      </c>
      <c r="K80" s="46">
        <v>0.14791666666666667</v>
      </c>
      <c r="L80" s="4">
        <v>8</v>
      </c>
      <c r="M80" s="40">
        <v>8</v>
      </c>
      <c r="N80" s="106">
        <v>23</v>
      </c>
      <c r="O80" s="106">
        <v>23</v>
      </c>
      <c r="P80" s="106">
        <v>20.5</v>
      </c>
      <c r="Q80" s="42">
        <f>AVERAGE(N80:P80)</f>
        <v>22.166666666666668</v>
      </c>
      <c r="R80" s="110"/>
      <c r="S80" s="110"/>
      <c r="T80" s="40"/>
    </row>
    <row r="81" spans="1:20" ht="31.5" x14ac:dyDescent="0.25">
      <c r="A81" s="4">
        <v>79</v>
      </c>
      <c r="B81" s="2" t="s">
        <v>411</v>
      </c>
      <c r="C81" s="2" t="s">
        <v>412</v>
      </c>
      <c r="D81" s="2" t="s">
        <v>413</v>
      </c>
      <c r="E81" s="1" t="s">
        <v>463</v>
      </c>
      <c r="F81" s="1" t="s">
        <v>85</v>
      </c>
      <c r="G81" s="2" t="s">
        <v>486</v>
      </c>
      <c r="H81" s="2" t="s">
        <v>345</v>
      </c>
      <c r="I81" s="2" t="s">
        <v>487</v>
      </c>
      <c r="J81" s="2" t="s">
        <v>488</v>
      </c>
      <c r="K81" s="46">
        <v>0.12847222222222224</v>
      </c>
      <c r="L81" s="4">
        <v>8</v>
      </c>
      <c r="M81" s="40">
        <v>8</v>
      </c>
      <c r="N81" s="106">
        <v>20</v>
      </c>
      <c r="O81" s="106">
        <v>19</v>
      </c>
      <c r="P81" s="106">
        <v>15</v>
      </c>
      <c r="Q81" s="42">
        <f t="shared" si="2"/>
        <v>18</v>
      </c>
      <c r="R81" s="108">
        <f t="shared" si="3"/>
        <v>18.583333333333336</v>
      </c>
      <c r="S81" s="108" t="s">
        <v>644</v>
      </c>
      <c r="T81" s="40"/>
    </row>
    <row r="82" spans="1:20" ht="47.25" x14ac:dyDescent="0.25">
      <c r="A82" s="4">
        <v>80</v>
      </c>
      <c r="B82" s="2" t="s">
        <v>411</v>
      </c>
      <c r="C82" s="2" t="s">
        <v>412</v>
      </c>
      <c r="D82" s="2" t="s">
        <v>413</v>
      </c>
      <c r="E82" s="1" t="s">
        <v>463</v>
      </c>
      <c r="F82" s="1" t="s">
        <v>85</v>
      </c>
      <c r="G82" s="2" t="s">
        <v>520</v>
      </c>
      <c r="H82" s="2" t="s">
        <v>228</v>
      </c>
      <c r="I82" s="2" t="s">
        <v>413</v>
      </c>
      <c r="J82" s="2" t="s">
        <v>521</v>
      </c>
      <c r="K82" s="46">
        <v>0.12916666666666668</v>
      </c>
      <c r="L82" s="4">
        <v>8</v>
      </c>
      <c r="M82" s="40">
        <v>7</v>
      </c>
      <c r="N82" s="106">
        <v>19.5</v>
      </c>
      <c r="O82" s="106">
        <v>20</v>
      </c>
      <c r="P82" s="106">
        <v>18</v>
      </c>
      <c r="Q82" s="42">
        <f>AVERAGE(N82:P82)</f>
        <v>19.166666666666668</v>
      </c>
      <c r="R82" s="110"/>
      <c r="S82" s="110"/>
      <c r="T82" s="40"/>
    </row>
    <row r="83" spans="1:20" ht="47.25" x14ac:dyDescent="0.25">
      <c r="A83" s="4">
        <v>81</v>
      </c>
      <c r="B83" s="2" t="s">
        <v>467</v>
      </c>
      <c r="C83" s="2" t="s">
        <v>161</v>
      </c>
      <c r="D83" s="2" t="s">
        <v>162</v>
      </c>
      <c r="E83" s="1" t="s">
        <v>463</v>
      </c>
      <c r="F83" s="1" t="s">
        <v>85</v>
      </c>
      <c r="G83" s="2" t="s">
        <v>489</v>
      </c>
      <c r="H83" s="2" t="s">
        <v>345</v>
      </c>
      <c r="I83" s="2" t="s">
        <v>162</v>
      </c>
      <c r="J83" s="2" t="s">
        <v>490</v>
      </c>
      <c r="K83" s="46">
        <v>0.14444444444444446</v>
      </c>
      <c r="L83" s="4">
        <v>15</v>
      </c>
      <c r="M83" s="40">
        <v>15</v>
      </c>
      <c r="N83" s="106">
        <v>20.5</v>
      </c>
      <c r="O83" s="106">
        <v>22</v>
      </c>
      <c r="P83" s="106">
        <v>20</v>
      </c>
      <c r="Q83" s="42">
        <f t="shared" si="2"/>
        <v>20.833333333333332</v>
      </c>
      <c r="R83" s="108">
        <f t="shared" si="3"/>
        <v>19.666666666666664</v>
      </c>
      <c r="S83" s="108" t="s">
        <v>644</v>
      </c>
      <c r="T83" s="40"/>
    </row>
    <row r="84" spans="1:20" ht="57.75" customHeight="1" x14ac:dyDescent="0.25">
      <c r="A84" s="4">
        <v>82</v>
      </c>
      <c r="B84" s="2" t="s">
        <v>467</v>
      </c>
      <c r="C84" s="2" t="s">
        <v>161</v>
      </c>
      <c r="D84" s="2" t="s">
        <v>162</v>
      </c>
      <c r="E84" s="1" t="s">
        <v>463</v>
      </c>
      <c r="F84" s="1" t="s">
        <v>85</v>
      </c>
      <c r="G84" s="2" t="s">
        <v>522</v>
      </c>
      <c r="H84" s="2" t="s">
        <v>523</v>
      </c>
      <c r="I84" s="2" t="s">
        <v>162</v>
      </c>
      <c r="J84" s="113" t="s">
        <v>524</v>
      </c>
      <c r="K84" s="46">
        <v>0.13333333333333333</v>
      </c>
      <c r="L84" s="4">
        <v>10</v>
      </c>
      <c r="M84" s="40">
        <v>10</v>
      </c>
      <c r="N84" s="106">
        <v>20.5</v>
      </c>
      <c r="O84" s="106">
        <v>18</v>
      </c>
      <c r="P84" s="106">
        <v>17</v>
      </c>
      <c r="Q84" s="42">
        <f>AVERAGE(N84:P84)</f>
        <v>18.5</v>
      </c>
      <c r="R84" s="110"/>
      <c r="S84" s="110"/>
      <c r="T84" s="40"/>
    </row>
    <row r="85" spans="1:20" ht="31.5" x14ac:dyDescent="0.25">
      <c r="A85" s="4">
        <v>83</v>
      </c>
      <c r="B85" s="2" t="s">
        <v>339</v>
      </c>
      <c r="C85" s="2" t="s">
        <v>199</v>
      </c>
      <c r="D85" s="2" t="s">
        <v>491</v>
      </c>
      <c r="E85" s="1" t="s">
        <v>463</v>
      </c>
      <c r="F85" s="1" t="s">
        <v>85</v>
      </c>
      <c r="G85" s="2" t="s">
        <v>493</v>
      </c>
      <c r="H85" s="2" t="s">
        <v>30</v>
      </c>
      <c r="I85" s="2" t="s">
        <v>491</v>
      </c>
      <c r="J85" s="2" t="s">
        <v>498</v>
      </c>
      <c r="K85" s="46">
        <v>0.10694444444444444</v>
      </c>
      <c r="L85" s="1">
        <v>9</v>
      </c>
      <c r="M85" s="40">
        <v>8</v>
      </c>
      <c r="N85" s="106">
        <v>21</v>
      </c>
      <c r="O85" s="106">
        <v>23</v>
      </c>
      <c r="P85" s="106">
        <v>19</v>
      </c>
      <c r="Q85" s="42">
        <f t="shared" si="2"/>
        <v>21</v>
      </c>
      <c r="R85" s="108">
        <f t="shared" si="3"/>
        <v>22.5</v>
      </c>
      <c r="S85" s="108" t="s">
        <v>647</v>
      </c>
      <c r="T85" s="40"/>
    </row>
    <row r="86" spans="1:20" ht="31.5" x14ac:dyDescent="0.25">
      <c r="A86" s="4">
        <v>84</v>
      </c>
      <c r="B86" s="2" t="s">
        <v>339</v>
      </c>
      <c r="C86" s="2" t="s">
        <v>199</v>
      </c>
      <c r="D86" s="2" t="s">
        <v>491</v>
      </c>
      <c r="E86" s="1" t="s">
        <v>463</v>
      </c>
      <c r="F86" s="1" t="s">
        <v>85</v>
      </c>
      <c r="G86" s="2" t="s">
        <v>525</v>
      </c>
      <c r="H86" s="2" t="s">
        <v>30</v>
      </c>
      <c r="I86" s="2" t="s">
        <v>491</v>
      </c>
      <c r="J86" s="2" t="s">
        <v>528</v>
      </c>
      <c r="K86" s="39">
        <v>8.6805555555555566E-2</v>
      </c>
      <c r="L86" s="4">
        <v>9</v>
      </c>
      <c r="M86" s="40">
        <v>8</v>
      </c>
      <c r="N86" s="106">
        <v>25</v>
      </c>
      <c r="O86" s="106">
        <v>22</v>
      </c>
      <c r="P86" s="106">
        <v>25</v>
      </c>
      <c r="Q86" s="42">
        <f>AVERAGE(N86:P86)</f>
        <v>24</v>
      </c>
      <c r="R86" s="110"/>
      <c r="S86" s="110"/>
      <c r="T86" s="40"/>
    </row>
    <row r="87" spans="1:20" ht="43.5" customHeight="1" x14ac:dyDescent="0.25">
      <c r="A87" s="4">
        <v>85</v>
      </c>
      <c r="B87" s="2" t="s">
        <v>284</v>
      </c>
      <c r="C87" s="2" t="s">
        <v>285</v>
      </c>
      <c r="D87" s="2" t="s">
        <v>286</v>
      </c>
      <c r="E87" s="1" t="s">
        <v>463</v>
      </c>
      <c r="F87" s="1" t="s">
        <v>85</v>
      </c>
      <c r="G87" s="2" t="s">
        <v>494</v>
      </c>
      <c r="H87" s="2" t="s">
        <v>495</v>
      </c>
      <c r="I87" s="2" t="s">
        <v>286</v>
      </c>
      <c r="J87" s="2" t="s">
        <v>499</v>
      </c>
      <c r="K87" s="46">
        <v>0.13194444444444445</v>
      </c>
      <c r="L87" s="1">
        <v>12</v>
      </c>
      <c r="M87" s="40">
        <v>10</v>
      </c>
      <c r="N87" s="106">
        <v>18</v>
      </c>
      <c r="O87" s="106">
        <v>19</v>
      </c>
      <c r="P87" s="106">
        <v>18</v>
      </c>
      <c r="Q87" s="42">
        <f t="shared" si="2"/>
        <v>18.333333333333332</v>
      </c>
      <c r="R87" s="108">
        <f t="shared" si="3"/>
        <v>19</v>
      </c>
      <c r="S87" s="108" t="s">
        <v>644</v>
      </c>
      <c r="T87" s="40"/>
    </row>
    <row r="88" spans="1:20" ht="31.5" x14ac:dyDescent="0.25">
      <c r="A88" s="4">
        <v>86</v>
      </c>
      <c r="B88" s="2" t="s">
        <v>284</v>
      </c>
      <c r="C88" s="2" t="s">
        <v>285</v>
      </c>
      <c r="D88" s="2" t="s">
        <v>286</v>
      </c>
      <c r="E88" s="1" t="s">
        <v>463</v>
      </c>
      <c r="F88" s="1" t="s">
        <v>85</v>
      </c>
      <c r="G88" s="2" t="s">
        <v>526</v>
      </c>
      <c r="H88" s="2" t="s">
        <v>30</v>
      </c>
      <c r="I88" s="2" t="s">
        <v>286</v>
      </c>
      <c r="J88" s="2" t="s">
        <v>527</v>
      </c>
      <c r="K88" s="39">
        <v>0.10416666666666667</v>
      </c>
      <c r="L88" s="4">
        <v>12</v>
      </c>
      <c r="M88" s="40">
        <v>10</v>
      </c>
      <c r="N88" s="106">
        <v>19</v>
      </c>
      <c r="O88" s="106">
        <v>21</v>
      </c>
      <c r="P88" s="106">
        <v>19</v>
      </c>
      <c r="Q88" s="42">
        <f>AVERAGE(N88:P88)</f>
        <v>19.666666666666668</v>
      </c>
      <c r="R88" s="110"/>
      <c r="S88" s="110"/>
      <c r="T88" s="40"/>
    </row>
    <row r="89" spans="1:20" ht="47.25" x14ac:dyDescent="0.25">
      <c r="A89" s="4">
        <v>87</v>
      </c>
      <c r="B89" s="2" t="s">
        <v>492</v>
      </c>
      <c r="C89" s="2" t="s">
        <v>210</v>
      </c>
      <c r="D89" s="2" t="s">
        <v>211</v>
      </c>
      <c r="E89" s="1" t="s">
        <v>463</v>
      </c>
      <c r="F89" s="1" t="s">
        <v>85</v>
      </c>
      <c r="G89" s="2" t="s">
        <v>496</v>
      </c>
      <c r="H89" s="2" t="s">
        <v>30</v>
      </c>
      <c r="I89" s="2" t="s">
        <v>211</v>
      </c>
      <c r="J89" s="2" t="s">
        <v>497</v>
      </c>
      <c r="K89" s="46">
        <v>0.15902777777777777</v>
      </c>
      <c r="L89" s="1">
        <v>13</v>
      </c>
      <c r="M89" s="40">
        <v>12</v>
      </c>
      <c r="N89" s="106">
        <v>25</v>
      </c>
      <c r="O89" s="106">
        <v>23</v>
      </c>
      <c r="P89" s="106">
        <v>24</v>
      </c>
      <c r="Q89" s="42">
        <f t="shared" si="2"/>
        <v>24</v>
      </c>
      <c r="R89" s="108">
        <f t="shared" si="3"/>
        <v>23.833333333333336</v>
      </c>
      <c r="S89" s="108" t="s">
        <v>647</v>
      </c>
      <c r="T89" s="40"/>
    </row>
    <row r="90" spans="1:20" ht="47.25" x14ac:dyDescent="0.25">
      <c r="A90" s="4">
        <v>88</v>
      </c>
      <c r="B90" s="2" t="s">
        <v>492</v>
      </c>
      <c r="C90" s="2" t="s">
        <v>210</v>
      </c>
      <c r="D90" s="2" t="s">
        <v>211</v>
      </c>
      <c r="E90" s="1" t="s">
        <v>463</v>
      </c>
      <c r="F90" s="1" t="s">
        <v>85</v>
      </c>
      <c r="G90" s="2" t="s">
        <v>529</v>
      </c>
      <c r="H90" s="2" t="s">
        <v>30</v>
      </c>
      <c r="I90" s="2" t="s">
        <v>211</v>
      </c>
      <c r="J90" s="2" t="s">
        <v>530</v>
      </c>
      <c r="K90" s="46">
        <v>0.15138888888888888</v>
      </c>
      <c r="L90" s="4">
        <v>13</v>
      </c>
      <c r="M90" s="40">
        <v>13</v>
      </c>
      <c r="N90" s="106">
        <v>24.5</v>
      </c>
      <c r="O90" s="106">
        <v>23</v>
      </c>
      <c r="P90" s="106">
        <v>23.5</v>
      </c>
      <c r="Q90" s="42">
        <f>AVERAGE(N90:P90)</f>
        <v>23.666666666666668</v>
      </c>
      <c r="R90" s="110"/>
      <c r="S90" s="110"/>
      <c r="T90" s="40"/>
    </row>
    <row r="91" spans="1:20" ht="47.25" x14ac:dyDescent="0.25">
      <c r="A91" s="4">
        <v>89</v>
      </c>
      <c r="B91" s="2" t="s">
        <v>464</v>
      </c>
      <c r="C91" s="2" t="s">
        <v>465</v>
      </c>
      <c r="D91" s="2" t="s">
        <v>466</v>
      </c>
      <c r="E91" s="1"/>
      <c r="F91" s="1" t="s">
        <v>85</v>
      </c>
      <c r="G91" s="2" t="s">
        <v>500</v>
      </c>
      <c r="H91" s="2" t="s">
        <v>168</v>
      </c>
      <c r="I91" s="2" t="s">
        <v>466</v>
      </c>
      <c r="J91" s="2" t="s">
        <v>501</v>
      </c>
      <c r="K91" s="46">
        <v>0.14166666666666666</v>
      </c>
      <c r="L91" s="4">
        <v>14</v>
      </c>
      <c r="M91" s="40"/>
      <c r="N91" s="106"/>
      <c r="O91" s="106"/>
      <c r="P91" s="106"/>
      <c r="Q91" s="42"/>
      <c r="R91" s="108"/>
      <c r="S91" s="108"/>
      <c r="T91" s="56" t="s">
        <v>646</v>
      </c>
    </row>
    <row r="92" spans="1:20" ht="47.25" x14ac:dyDescent="0.25">
      <c r="A92" s="4">
        <v>90</v>
      </c>
      <c r="B92" s="2" t="s">
        <v>464</v>
      </c>
      <c r="C92" s="2" t="s">
        <v>465</v>
      </c>
      <c r="D92" s="2" t="s">
        <v>466</v>
      </c>
      <c r="E92" s="1"/>
      <c r="F92" s="1" t="s">
        <v>85</v>
      </c>
      <c r="G92" s="2" t="s">
        <v>531</v>
      </c>
      <c r="H92" s="2" t="s">
        <v>30</v>
      </c>
      <c r="I92" s="2" t="s">
        <v>466</v>
      </c>
      <c r="J92" s="2" t="s">
        <v>532</v>
      </c>
      <c r="K92" s="46">
        <v>0.15</v>
      </c>
      <c r="L92" s="4">
        <v>14</v>
      </c>
      <c r="M92" s="40"/>
      <c r="N92" s="106"/>
      <c r="O92" s="106"/>
      <c r="P92" s="106"/>
      <c r="Q92" s="42"/>
      <c r="R92" s="110"/>
      <c r="S92" s="110"/>
      <c r="T92" s="58"/>
    </row>
    <row r="93" spans="1:20" ht="47.25" x14ac:dyDescent="0.25">
      <c r="A93" s="4">
        <v>91</v>
      </c>
      <c r="B93" s="2" t="s">
        <v>32</v>
      </c>
      <c r="C93" s="2" t="s">
        <v>33</v>
      </c>
      <c r="D93" s="2" t="s">
        <v>34</v>
      </c>
      <c r="E93" s="1" t="s">
        <v>463</v>
      </c>
      <c r="G93" s="2" t="s">
        <v>502</v>
      </c>
      <c r="H93" s="2" t="s">
        <v>65</v>
      </c>
      <c r="I93" s="2" t="s">
        <v>34</v>
      </c>
      <c r="J93" s="2" t="s">
        <v>503</v>
      </c>
      <c r="K93" s="39">
        <v>0.16666666666666666</v>
      </c>
      <c r="L93" s="4">
        <v>18</v>
      </c>
      <c r="M93" s="40">
        <v>14</v>
      </c>
      <c r="N93" s="106">
        <v>24</v>
      </c>
      <c r="O93" s="106">
        <v>23</v>
      </c>
      <c r="P93" s="106">
        <v>25</v>
      </c>
      <c r="Q93" s="42">
        <f t="shared" si="2"/>
        <v>24</v>
      </c>
      <c r="R93" s="108">
        <f t="shared" si="3"/>
        <v>24.166666666666664</v>
      </c>
      <c r="S93" s="108" t="s">
        <v>647</v>
      </c>
      <c r="T93" s="40"/>
    </row>
    <row r="94" spans="1:20" ht="47.25" x14ac:dyDescent="0.25">
      <c r="A94" s="4">
        <v>92</v>
      </c>
      <c r="B94" s="2" t="s">
        <v>32</v>
      </c>
      <c r="C94" s="2" t="s">
        <v>33</v>
      </c>
      <c r="D94" s="2" t="s">
        <v>34</v>
      </c>
      <c r="E94" s="1" t="s">
        <v>463</v>
      </c>
      <c r="G94" s="2" t="s">
        <v>533</v>
      </c>
      <c r="H94" s="2" t="s">
        <v>65</v>
      </c>
      <c r="I94" s="2" t="s">
        <v>372</v>
      </c>
      <c r="J94" s="2" t="s">
        <v>534</v>
      </c>
      <c r="K94" s="46">
        <v>0.14930555555555555</v>
      </c>
      <c r="L94" s="4">
        <v>22</v>
      </c>
      <c r="M94" s="40">
        <v>16</v>
      </c>
      <c r="N94" s="106">
        <v>25</v>
      </c>
      <c r="O94" s="106">
        <v>23</v>
      </c>
      <c r="P94" s="106">
        <v>25</v>
      </c>
      <c r="Q94" s="42">
        <f>AVERAGE(N94:P94)</f>
        <v>24.333333333333332</v>
      </c>
      <c r="R94" s="110"/>
      <c r="S94" s="110"/>
      <c r="T94" s="40"/>
    </row>
  </sheetData>
  <mergeCells count="113">
    <mergeCell ref="N1:P1"/>
    <mergeCell ref="Q1:Q2"/>
    <mergeCell ref="S1:S2"/>
    <mergeCell ref="R1:R2"/>
    <mergeCell ref="L1:M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R9:R10"/>
    <mergeCell ref="S9:S10"/>
    <mergeCell ref="R11:R12"/>
    <mergeCell ref="R4:R5"/>
    <mergeCell ref="S4:S5"/>
    <mergeCell ref="T4:T5"/>
    <mergeCell ref="R7:R8"/>
    <mergeCell ref="S7:S8"/>
    <mergeCell ref="T1:T2"/>
    <mergeCell ref="R13:R14"/>
    <mergeCell ref="R15:R16"/>
    <mergeCell ref="R17:R18"/>
    <mergeCell ref="R19:R20"/>
    <mergeCell ref="S11:S12"/>
    <mergeCell ref="S13:S14"/>
    <mergeCell ref="S15:S16"/>
    <mergeCell ref="S17:S18"/>
    <mergeCell ref="S19:S20"/>
    <mergeCell ref="R31:R32"/>
    <mergeCell ref="R33:R34"/>
    <mergeCell ref="R35:R36"/>
    <mergeCell ref="R37:R38"/>
    <mergeCell ref="R39:R40"/>
    <mergeCell ref="R21:R22"/>
    <mergeCell ref="R23:R24"/>
    <mergeCell ref="R25:R26"/>
    <mergeCell ref="R27:R28"/>
    <mergeCell ref="R29:R30"/>
    <mergeCell ref="R51:R52"/>
    <mergeCell ref="R53:R54"/>
    <mergeCell ref="R55:R56"/>
    <mergeCell ref="R57:R58"/>
    <mergeCell ref="R59:R60"/>
    <mergeCell ref="R41:R42"/>
    <mergeCell ref="R43:R44"/>
    <mergeCell ref="R45:R46"/>
    <mergeCell ref="R47:R48"/>
    <mergeCell ref="R49:R50"/>
    <mergeCell ref="R89:R90"/>
    <mergeCell ref="R71:R72"/>
    <mergeCell ref="R73:R74"/>
    <mergeCell ref="R75:R76"/>
    <mergeCell ref="R77:R78"/>
    <mergeCell ref="R79:R80"/>
    <mergeCell ref="R61:R62"/>
    <mergeCell ref="R63:R64"/>
    <mergeCell ref="R65:R66"/>
    <mergeCell ref="R67:R68"/>
    <mergeCell ref="R69:R70"/>
    <mergeCell ref="S51:S52"/>
    <mergeCell ref="S53:S54"/>
    <mergeCell ref="S55:S56"/>
    <mergeCell ref="S57:S58"/>
    <mergeCell ref="R91:R92"/>
    <mergeCell ref="R93:R94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S43:S44"/>
    <mergeCell ref="S45:S46"/>
    <mergeCell ref="S47:S48"/>
    <mergeCell ref="R81:R82"/>
    <mergeCell ref="R83:R84"/>
    <mergeCell ref="R85:R86"/>
    <mergeCell ref="R87:R88"/>
    <mergeCell ref="S89:S90"/>
    <mergeCell ref="S91:S92"/>
    <mergeCell ref="S93:S94"/>
    <mergeCell ref="T25:T26"/>
    <mergeCell ref="T59:T60"/>
    <mergeCell ref="T69:T70"/>
    <mergeCell ref="T91:T92"/>
    <mergeCell ref="T77:T78"/>
    <mergeCell ref="S79:S80"/>
    <mergeCell ref="S81:S82"/>
    <mergeCell ref="S83:S84"/>
    <mergeCell ref="S85:S86"/>
    <mergeCell ref="S87:S88"/>
    <mergeCell ref="S69:S70"/>
    <mergeCell ref="S71:S72"/>
    <mergeCell ref="S73:S74"/>
    <mergeCell ref="S75:S76"/>
    <mergeCell ref="S77:S78"/>
    <mergeCell ref="S59:S60"/>
    <mergeCell ref="S61:S62"/>
    <mergeCell ref="S63:S64"/>
    <mergeCell ref="S65:S66"/>
    <mergeCell ref="S67:S68"/>
    <mergeCell ref="S49:S5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zoomScale="80" zoomScaleNormal="80" workbookViewId="0">
      <selection activeCell="J5" sqref="J5"/>
    </sheetView>
  </sheetViews>
  <sheetFormatPr defaultRowHeight="15.75" x14ac:dyDescent="0.25"/>
  <cols>
    <col min="1" max="1" width="5.140625" style="8" bestFit="1" customWidth="1"/>
    <col min="2" max="2" width="19.7109375" style="8" customWidth="1"/>
    <col min="3" max="3" width="13" style="8" customWidth="1"/>
    <col min="4" max="4" width="14.28515625" style="8" customWidth="1"/>
    <col min="5" max="5" width="9.140625" style="8"/>
    <col min="6" max="6" width="10.140625" style="11" customWidth="1"/>
    <col min="7" max="9" width="9.140625" style="8"/>
    <col min="10" max="10" width="13.140625" style="8" customWidth="1"/>
    <col min="11" max="12" width="9.140625" style="10"/>
    <col min="13" max="13" width="9.140625" style="8"/>
    <col min="14" max="16" width="0" style="8" hidden="1" customWidth="1"/>
    <col min="17" max="17" width="10.7109375" style="8" customWidth="1"/>
    <col min="18" max="20" width="9.140625" style="8"/>
    <col min="21" max="16384" width="9.140625" style="9"/>
  </cols>
  <sheetData>
    <row r="1" spans="1:20" ht="15.75" customHeight="1" x14ac:dyDescent="0.25">
      <c r="A1" s="14" t="s">
        <v>0</v>
      </c>
      <c r="B1" s="14" t="s">
        <v>1</v>
      </c>
      <c r="C1" s="14" t="s">
        <v>629</v>
      </c>
      <c r="D1" s="14" t="s">
        <v>2</v>
      </c>
      <c r="E1" s="14" t="s">
        <v>3</v>
      </c>
      <c r="F1" s="14" t="s">
        <v>4</v>
      </c>
      <c r="G1" s="14" t="s">
        <v>26</v>
      </c>
      <c r="H1" s="14" t="s">
        <v>5</v>
      </c>
      <c r="I1" s="14" t="s">
        <v>6</v>
      </c>
      <c r="J1" s="14" t="s">
        <v>7</v>
      </c>
      <c r="K1" s="14" t="s">
        <v>8</v>
      </c>
      <c r="L1" s="16" t="s">
        <v>9</v>
      </c>
      <c r="M1" s="17"/>
      <c r="N1" s="18" t="s">
        <v>10</v>
      </c>
      <c r="O1" s="19"/>
      <c r="P1" s="20"/>
      <c r="Q1" s="12" t="s">
        <v>16</v>
      </c>
      <c r="R1" s="12" t="s">
        <v>17</v>
      </c>
      <c r="S1" s="12" t="s">
        <v>630</v>
      </c>
      <c r="T1" s="12" t="s">
        <v>11</v>
      </c>
    </row>
    <row r="2" spans="1:20" ht="31.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6" t="s">
        <v>170</v>
      </c>
      <c r="M2" s="7" t="s">
        <v>12</v>
      </c>
      <c r="N2" s="7" t="s">
        <v>13</v>
      </c>
      <c r="O2" s="7" t="s">
        <v>14</v>
      </c>
      <c r="P2" s="7" t="s">
        <v>15</v>
      </c>
      <c r="Q2" s="13"/>
      <c r="R2" s="13"/>
      <c r="S2" s="13"/>
      <c r="T2" s="13"/>
    </row>
    <row r="3" spans="1:20" ht="47.25" x14ac:dyDescent="0.25">
      <c r="A3" s="5">
        <v>1</v>
      </c>
      <c r="B3" s="117" t="s">
        <v>541</v>
      </c>
      <c r="C3" s="117" t="s">
        <v>538</v>
      </c>
      <c r="D3" s="117" t="s">
        <v>542</v>
      </c>
      <c r="E3" s="118" t="s">
        <v>356</v>
      </c>
      <c r="F3" s="118" t="s">
        <v>22</v>
      </c>
      <c r="G3" s="118" t="s">
        <v>543</v>
      </c>
      <c r="H3" s="118" t="s">
        <v>544</v>
      </c>
      <c r="I3" s="118" t="s">
        <v>605</v>
      </c>
      <c r="J3" s="118" t="s">
        <v>664</v>
      </c>
      <c r="K3" s="119">
        <v>0.13541666666666666</v>
      </c>
      <c r="L3" s="118">
        <v>13</v>
      </c>
      <c r="M3" s="118">
        <v>8</v>
      </c>
      <c r="N3" s="120">
        <v>18</v>
      </c>
      <c r="O3" s="120">
        <v>14</v>
      </c>
      <c r="P3" s="120">
        <v>16.5</v>
      </c>
      <c r="Q3" s="121">
        <f>AVERAGE(N3:P3)</f>
        <v>16.166666666666668</v>
      </c>
      <c r="R3" s="122">
        <v>18.170000000000002</v>
      </c>
      <c r="S3" s="122" t="s">
        <v>665</v>
      </c>
      <c r="T3" s="3"/>
    </row>
    <row r="4" spans="1:20" ht="31.5" x14ac:dyDescent="0.25">
      <c r="A4" s="5">
        <v>2</v>
      </c>
      <c r="B4" s="117" t="s">
        <v>541</v>
      </c>
      <c r="C4" s="117" t="s">
        <v>538</v>
      </c>
      <c r="D4" s="117" t="s">
        <v>542</v>
      </c>
      <c r="E4" s="118" t="s">
        <v>356</v>
      </c>
      <c r="F4" s="118" t="s">
        <v>22</v>
      </c>
      <c r="G4" s="118" t="s">
        <v>604</v>
      </c>
      <c r="H4" s="118" t="s">
        <v>544</v>
      </c>
      <c r="I4" s="118" t="s">
        <v>605</v>
      </c>
      <c r="J4" s="118" t="s">
        <v>603</v>
      </c>
      <c r="K4" s="119">
        <v>0.14305555555555557</v>
      </c>
      <c r="L4" s="119"/>
      <c r="M4" s="118">
        <v>8</v>
      </c>
      <c r="N4" s="120">
        <v>21</v>
      </c>
      <c r="O4" s="120">
        <v>20</v>
      </c>
      <c r="P4" s="120">
        <v>19.5</v>
      </c>
      <c r="Q4" s="121">
        <f>AVERAGE(N4:P4)</f>
        <v>20.166666666666668</v>
      </c>
      <c r="R4" s="123"/>
      <c r="S4" s="123"/>
      <c r="T4" s="3"/>
    </row>
    <row r="5" spans="1:20" ht="63" x14ac:dyDescent="0.25">
      <c r="A5" s="5">
        <v>3</v>
      </c>
      <c r="B5" s="117" t="s">
        <v>666</v>
      </c>
      <c r="C5" s="117" t="s">
        <v>539</v>
      </c>
      <c r="D5" s="117" t="s">
        <v>540</v>
      </c>
      <c r="E5" s="118" t="s">
        <v>25</v>
      </c>
      <c r="F5" s="118" t="s">
        <v>44</v>
      </c>
      <c r="G5" s="118" t="s">
        <v>321</v>
      </c>
      <c r="H5" s="118" t="s">
        <v>545</v>
      </c>
      <c r="I5" s="118" t="s">
        <v>540</v>
      </c>
      <c r="J5" s="118" t="s">
        <v>546</v>
      </c>
      <c r="K5" s="119">
        <v>7.0833333333333331E-2</v>
      </c>
      <c r="L5" s="118">
        <v>10</v>
      </c>
      <c r="M5" s="118">
        <v>8</v>
      </c>
      <c r="N5" s="120">
        <v>19</v>
      </c>
      <c r="O5" s="120">
        <v>10</v>
      </c>
      <c r="P5" s="120">
        <v>15</v>
      </c>
      <c r="Q5" s="121">
        <f t="shared" ref="Q5:Q28" si="0">AVERAGE(N5:P5)</f>
        <v>14.666666666666666</v>
      </c>
      <c r="R5" s="124">
        <f>Q5</f>
        <v>14.666666666666666</v>
      </c>
      <c r="S5" s="120"/>
      <c r="T5" s="3"/>
    </row>
    <row r="6" spans="1:20" ht="63" x14ac:dyDescent="0.25">
      <c r="A6" s="5">
        <v>4</v>
      </c>
      <c r="B6" s="117" t="s">
        <v>666</v>
      </c>
      <c r="C6" s="117" t="s">
        <v>539</v>
      </c>
      <c r="D6" s="117" t="s">
        <v>540</v>
      </c>
      <c r="E6" s="118" t="s">
        <v>302</v>
      </c>
      <c r="F6" s="118" t="s">
        <v>44</v>
      </c>
      <c r="G6" s="118" t="s">
        <v>547</v>
      </c>
      <c r="H6" s="118" t="s">
        <v>549</v>
      </c>
      <c r="I6" s="118" t="s">
        <v>540</v>
      </c>
      <c r="J6" s="118" t="s">
        <v>548</v>
      </c>
      <c r="K6" s="119">
        <v>9.4444444444444442E-2</v>
      </c>
      <c r="L6" s="118">
        <v>11</v>
      </c>
      <c r="M6" s="118">
        <v>8</v>
      </c>
      <c r="N6" s="120">
        <v>20</v>
      </c>
      <c r="O6" s="120">
        <v>21</v>
      </c>
      <c r="P6" s="120">
        <v>19</v>
      </c>
      <c r="Q6" s="121">
        <f t="shared" si="0"/>
        <v>20</v>
      </c>
      <c r="R6" s="124">
        <f>Q6</f>
        <v>20</v>
      </c>
      <c r="S6" s="120" t="s">
        <v>665</v>
      </c>
      <c r="T6" s="3"/>
    </row>
    <row r="7" spans="1:20" ht="47.25" x14ac:dyDescent="0.25">
      <c r="A7" s="5">
        <v>5</v>
      </c>
      <c r="B7" s="117" t="s">
        <v>284</v>
      </c>
      <c r="C7" s="117" t="s">
        <v>550</v>
      </c>
      <c r="D7" s="117" t="s">
        <v>553</v>
      </c>
      <c r="E7" s="118" t="s">
        <v>551</v>
      </c>
      <c r="F7" s="118" t="s">
        <v>44</v>
      </c>
      <c r="G7" s="118" t="s">
        <v>552</v>
      </c>
      <c r="H7" s="118" t="s">
        <v>545</v>
      </c>
      <c r="I7" s="118" t="s">
        <v>553</v>
      </c>
      <c r="J7" s="118" t="s">
        <v>554</v>
      </c>
      <c r="K7" s="119">
        <v>0.125</v>
      </c>
      <c r="L7" s="118">
        <v>16</v>
      </c>
      <c r="M7" s="118">
        <v>14</v>
      </c>
      <c r="N7" s="120">
        <v>19</v>
      </c>
      <c r="O7" s="120">
        <v>13</v>
      </c>
      <c r="P7" s="120">
        <v>17</v>
      </c>
      <c r="Q7" s="121">
        <f t="shared" si="0"/>
        <v>16.333333333333332</v>
      </c>
      <c r="R7" s="124">
        <f>Q7</f>
        <v>16.333333333333332</v>
      </c>
      <c r="S7" s="120" t="s">
        <v>649</v>
      </c>
      <c r="T7" s="3"/>
    </row>
    <row r="8" spans="1:20" ht="47.25" x14ac:dyDescent="0.25">
      <c r="A8" s="5">
        <v>6</v>
      </c>
      <c r="B8" s="117" t="s">
        <v>555</v>
      </c>
      <c r="C8" s="117" t="s">
        <v>556</v>
      </c>
      <c r="D8" s="117" t="s">
        <v>557</v>
      </c>
      <c r="E8" s="118" t="s">
        <v>173</v>
      </c>
      <c r="F8" s="118"/>
      <c r="G8" s="118" t="s">
        <v>558</v>
      </c>
      <c r="H8" s="118" t="s">
        <v>545</v>
      </c>
      <c r="I8" s="118" t="s">
        <v>559</v>
      </c>
      <c r="J8" s="118" t="s">
        <v>560</v>
      </c>
      <c r="K8" s="119">
        <v>9.0277777777777776E-2</v>
      </c>
      <c r="L8" s="118">
        <v>14</v>
      </c>
      <c r="M8" s="118">
        <v>13</v>
      </c>
      <c r="N8" s="120">
        <v>19</v>
      </c>
      <c r="O8" s="120">
        <v>17</v>
      </c>
      <c r="P8" s="120">
        <v>18</v>
      </c>
      <c r="Q8" s="121">
        <f t="shared" si="0"/>
        <v>18</v>
      </c>
      <c r="R8" s="124">
        <f>Q8</f>
        <v>18</v>
      </c>
      <c r="S8" s="120" t="s">
        <v>665</v>
      </c>
      <c r="T8" s="3"/>
    </row>
    <row r="9" spans="1:20" ht="47.25" x14ac:dyDescent="0.25">
      <c r="A9" s="5">
        <v>7</v>
      </c>
      <c r="B9" s="117" t="s">
        <v>555</v>
      </c>
      <c r="C9" s="117" t="s">
        <v>556</v>
      </c>
      <c r="D9" s="117" t="s">
        <v>557</v>
      </c>
      <c r="E9" s="118" t="s">
        <v>50</v>
      </c>
      <c r="F9" s="118"/>
      <c r="G9" s="118" t="s">
        <v>561</v>
      </c>
      <c r="H9" s="118" t="s">
        <v>545</v>
      </c>
      <c r="I9" s="118" t="s">
        <v>559</v>
      </c>
      <c r="J9" s="118" t="s">
        <v>560</v>
      </c>
      <c r="K9" s="119">
        <v>0.10416666666666667</v>
      </c>
      <c r="L9" s="118">
        <v>14</v>
      </c>
      <c r="M9" s="118">
        <v>13</v>
      </c>
      <c r="N9" s="120">
        <v>21</v>
      </c>
      <c r="O9" s="120">
        <v>18</v>
      </c>
      <c r="P9" s="120">
        <v>20.5</v>
      </c>
      <c r="Q9" s="121">
        <f t="shared" si="0"/>
        <v>19.833333333333332</v>
      </c>
      <c r="R9" s="125">
        <v>19.920000000000002</v>
      </c>
      <c r="S9" s="122" t="s">
        <v>665</v>
      </c>
      <c r="T9" s="3"/>
    </row>
    <row r="10" spans="1:20" ht="47.25" x14ac:dyDescent="0.25">
      <c r="A10" s="5">
        <v>8</v>
      </c>
      <c r="B10" s="117" t="s">
        <v>555</v>
      </c>
      <c r="C10" s="117" t="s">
        <v>556</v>
      </c>
      <c r="D10" s="117" t="s">
        <v>557</v>
      </c>
      <c r="E10" s="118" t="s">
        <v>50</v>
      </c>
      <c r="F10" s="118"/>
      <c r="G10" s="118" t="s">
        <v>606</v>
      </c>
      <c r="H10" s="118" t="s">
        <v>545</v>
      </c>
      <c r="I10" s="118" t="s">
        <v>563</v>
      </c>
      <c r="J10" s="118" t="s">
        <v>607</v>
      </c>
      <c r="K10" s="119">
        <v>0.1111111111111111</v>
      </c>
      <c r="L10" s="118">
        <v>10</v>
      </c>
      <c r="M10" s="118">
        <v>10</v>
      </c>
      <c r="N10" s="120">
        <v>20</v>
      </c>
      <c r="O10" s="120">
        <v>21</v>
      </c>
      <c r="P10" s="120">
        <v>19</v>
      </c>
      <c r="Q10" s="121">
        <f>AVERAGE(N10:P10)</f>
        <v>20</v>
      </c>
      <c r="R10" s="123"/>
      <c r="S10" s="123"/>
      <c r="T10" s="3"/>
    </row>
    <row r="11" spans="1:20" ht="47.25" x14ac:dyDescent="0.25">
      <c r="A11" s="5">
        <v>9</v>
      </c>
      <c r="B11" s="117" t="s">
        <v>555</v>
      </c>
      <c r="C11" s="117" t="s">
        <v>556</v>
      </c>
      <c r="D11" s="117" t="s">
        <v>557</v>
      </c>
      <c r="E11" s="118" t="s">
        <v>76</v>
      </c>
      <c r="F11" s="118"/>
      <c r="G11" s="118" t="s">
        <v>562</v>
      </c>
      <c r="H11" s="118" t="s">
        <v>545</v>
      </c>
      <c r="I11" s="118" t="s">
        <v>563</v>
      </c>
      <c r="J11" s="118" t="s">
        <v>560</v>
      </c>
      <c r="K11" s="119">
        <v>9.0277777777777776E-2</v>
      </c>
      <c r="L11" s="118"/>
      <c r="M11" s="118">
        <v>14</v>
      </c>
      <c r="N11" s="120">
        <v>21</v>
      </c>
      <c r="O11" s="120">
        <v>17</v>
      </c>
      <c r="P11" s="120">
        <v>19</v>
      </c>
      <c r="Q11" s="121">
        <f t="shared" si="0"/>
        <v>19</v>
      </c>
      <c r="R11" s="125">
        <v>20.67</v>
      </c>
      <c r="S11" s="125" t="s">
        <v>665</v>
      </c>
      <c r="T11" s="3"/>
    </row>
    <row r="12" spans="1:20" ht="47.25" x14ac:dyDescent="0.25">
      <c r="A12" s="5">
        <v>10</v>
      </c>
      <c r="B12" s="117" t="s">
        <v>555</v>
      </c>
      <c r="C12" s="117" t="s">
        <v>556</v>
      </c>
      <c r="D12" s="117" t="s">
        <v>557</v>
      </c>
      <c r="E12" s="118" t="s">
        <v>76</v>
      </c>
      <c r="F12" s="118"/>
      <c r="G12" s="118" t="s">
        <v>608</v>
      </c>
      <c r="H12" s="118" t="s">
        <v>545</v>
      </c>
      <c r="I12" s="118" t="s">
        <v>563</v>
      </c>
      <c r="J12" s="118" t="s">
        <v>609</v>
      </c>
      <c r="K12" s="119">
        <v>9.0277777777777776E-2</v>
      </c>
      <c r="L12" s="118"/>
      <c r="M12" s="118">
        <v>14</v>
      </c>
      <c r="N12" s="120">
        <v>21</v>
      </c>
      <c r="O12" s="120">
        <v>23</v>
      </c>
      <c r="P12" s="120">
        <v>23</v>
      </c>
      <c r="Q12" s="121">
        <f>AVERAGE(N12:P12)</f>
        <v>22.333333333333332</v>
      </c>
      <c r="R12" s="123"/>
      <c r="S12" s="123"/>
      <c r="T12" s="3"/>
    </row>
    <row r="13" spans="1:20" ht="47.25" x14ac:dyDescent="0.25">
      <c r="A13" s="5">
        <v>11</v>
      </c>
      <c r="B13" s="117" t="s">
        <v>555</v>
      </c>
      <c r="C13" s="117" t="s">
        <v>556</v>
      </c>
      <c r="D13" s="117" t="s">
        <v>557</v>
      </c>
      <c r="E13" s="118" t="s">
        <v>291</v>
      </c>
      <c r="F13" s="118"/>
      <c r="G13" s="118" t="s">
        <v>564</v>
      </c>
      <c r="H13" s="118" t="s">
        <v>545</v>
      </c>
      <c r="I13" s="118" t="s">
        <v>565</v>
      </c>
      <c r="J13" s="118" t="s">
        <v>560</v>
      </c>
      <c r="K13" s="119">
        <v>0.125</v>
      </c>
      <c r="L13" s="118">
        <v>16</v>
      </c>
      <c r="M13" s="118"/>
      <c r="N13" s="120"/>
      <c r="O13" s="120"/>
      <c r="P13" s="120"/>
      <c r="Q13" s="121"/>
      <c r="R13" s="120"/>
      <c r="S13" s="120"/>
      <c r="T13" s="3"/>
    </row>
    <row r="14" spans="1:20" ht="47.25" x14ac:dyDescent="0.25">
      <c r="A14" s="5">
        <v>12</v>
      </c>
      <c r="B14" s="117" t="s">
        <v>566</v>
      </c>
      <c r="C14" s="117" t="s">
        <v>567</v>
      </c>
      <c r="D14" s="117" t="s">
        <v>568</v>
      </c>
      <c r="E14" s="118" t="s">
        <v>43</v>
      </c>
      <c r="F14" s="118" t="s">
        <v>85</v>
      </c>
      <c r="G14" s="118" t="s">
        <v>569</v>
      </c>
      <c r="H14" s="118" t="s">
        <v>570</v>
      </c>
      <c r="I14" s="118" t="s">
        <v>571</v>
      </c>
      <c r="J14" s="118" t="s">
        <v>572</v>
      </c>
      <c r="K14" s="119">
        <v>0.10416666666666667</v>
      </c>
      <c r="L14" s="118">
        <v>12</v>
      </c>
      <c r="M14" s="118">
        <v>8</v>
      </c>
      <c r="N14" s="120">
        <v>21</v>
      </c>
      <c r="O14" s="120">
        <v>13</v>
      </c>
      <c r="P14" s="120">
        <v>17</v>
      </c>
      <c r="Q14" s="121">
        <f t="shared" si="0"/>
        <v>17</v>
      </c>
      <c r="R14" s="125">
        <v>18.079999999999998</v>
      </c>
      <c r="S14" s="125" t="s">
        <v>665</v>
      </c>
      <c r="T14" s="3"/>
    </row>
    <row r="15" spans="1:20" ht="47.25" x14ac:dyDescent="0.25">
      <c r="A15" s="5">
        <v>13</v>
      </c>
      <c r="B15" s="117" t="s">
        <v>566</v>
      </c>
      <c r="C15" s="117" t="s">
        <v>567</v>
      </c>
      <c r="D15" s="117" t="s">
        <v>568</v>
      </c>
      <c r="E15" s="118" t="s">
        <v>43</v>
      </c>
      <c r="F15" s="118" t="s">
        <v>85</v>
      </c>
      <c r="G15" s="118" t="s">
        <v>610</v>
      </c>
      <c r="H15" s="118" t="s">
        <v>570</v>
      </c>
      <c r="I15" s="118" t="s">
        <v>611</v>
      </c>
      <c r="J15" s="118" t="s">
        <v>612</v>
      </c>
      <c r="K15" s="119">
        <v>0.16666666666666666</v>
      </c>
      <c r="L15" s="118">
        <v>12</v>
      </c>
      <c r="M15" s="118">
        <v>8</v>
      </c>
      <c r="N15" s="120">
        <v>19</v>
      </c>
      <c r="O15" s="120">
        <v>19</v>
      </c>
      <c r="P15" s="120">
        <v>19.5</v>
      </c>
      <c r="Q15" s="121">
        <f>AVERAGE(N15:P15)</f>
        <v>19.166666666666668</v>
      </c>
      <c r="R15" s="123"/>
      <c r="S15" s="123"/>
      <c r="T15" s="3"/>
    </row>
    <row r="16" spans="1:20" ht="47.25" x14ac:dyDescent="0.25">
      <c r="A16" s="5">
        <v>14</v>
      </c>
      <c r="B16" s="117" t="s">
        <v>566</v>
      </c>
      <c r="C16" s="117" t="s">
        <v>567</v>
      </c>
      <c r="D16" s="117" t="s">
        <v>568</v>
      </c>
      <c r="E16" s="118" t="s">
        <v>356</v>
      </c>
      <c r="F16" s="118" t="s">
        <v>85</v>
      </c>
      <c r="G16" s="118" t="s">
        <v>573</v>
      </c>
      <c r="H16" s="118" t="s">
        <v>570</v>
      </c>
      <c r="I16" s="118" t="s">
        <v>574</v>
      </c>
      <c r="J16" s="118" t="s">
        <v>575</v>
      </c>
      <c r="K16" s="119">
        <v>0.15972222222222224</v>
      </c>
      <c r="L16" s="118">
        <v>8</v>
      </c>
      <c r="M16" s="118">
        <v>8</v>
      </c>
      <c r="N16" s="120">
        <v>21</v>
      </c>
      <c r="O16" s="120">
        <v>20</v>
      </c>
      <c r="P16" s="120">
        <v>19</v>
      </c>
      <c r="Q16" s="121">
        <f t="shared" si="0"/>
        <v>20</v>
      </c>
      <c r="R16" s="125">
        <v>19.829999999999998</v>
      </c>
      <c r="S16" s="125" t="s">
        <v>665</v>
      </c>
      <c r="T16" s="3"/>
    </row>
    <row r="17" spans="1:20" ht="47.25" x14ac:dyDescent="0.25">
      <c r="A17" s="5">
        <v>15</v>
      </c>
      <c r="B17" s="117" t="s">
        <v>566</v>
      </c>
      <c r="C17" s="117" t="s">
        <v>567</v>
      </c>
      <c r="D17" s="117" t="s">
        <v>568</v>
      </c>
      <c r="E17" s="118" t="s">
        <v>356</v>
      </c>
      <c r="F17" s="118" t="s">
        <v>85</v>
      </c>
      <c r="G17" s="118" t="s">
        <v>613</v>
      </c>
      <c r="H17" s="118" t="s">
        <v>570</v>
      </c>
      <c r="I17" s="118" t="s">
        <v>571</v>
      </c>
      <c r="J17" s="118" t="s">
        <v>614</v>
      </c>
      <c r="K17" s="119">
        <v>0.15277777777777776</v>
      </c>
      <c r="L17" s="118">
        <v>8</v>
      </c>
      <c r="M17" s="118">
        <v>8</v>
      </c>
      <c r="N17" s="120">
        <v>20</v>
      </c>
      <c r="O17" s="120">
        <v>19</v>
      </c>
      <c r="P17" s="120">
        <v>20</v>
      </c>
      <c r="Q17" s="121">
        <f>AVERAGE(N17:P17)</f>
        <v>19.666666666666668</v>
      </c>
      <c r="R17" s="123"/>
      <c r="S17" s="123"/>
      <c r="T17" s="3"/>
    </row>
    <row r="18" spans="1:20" ht="47.25" x14ac:dyDescent="0.25">
      <c r="A18" s="5">
        <v>16</v>
      </c>
      <c r="B18" s="117" t="s">
        <v>576</v>
      </c>
      <c r="C18" s="117" t="s">
        <v>577</v>
      </c>
      <c r="D18" s="117" t="s">
        <v>42</v>
      </c>
      <c r="E18" s="118" t="s">
        <v>578</v>
      </c>
      <c r="F18" s="118" t="s">
        <v>22</v>
      </c>
      <c r="G18" s="118" t="s">
        <v>581</v>
      </c>
      <c r="H18" s="118" t="s">
        <v>570</v>
      </c>
      <c r="I18" s="118" t="s">
        <v>42</v>
      </c>
      <c r="J18" s="118" t="s">
        <v>582</v>
      </c>
      <c r="K18" s="119">
        <v>0.11388888888888889</v>
      </c>
      <c r="L18" s="118">
        <v>13</v>
      </c>
      <c r="M18" s="118">
        <v>14</v>
      </c>
      <c r="N18" s="120">
        <v>20</v>
      </c>
      <c r="O18" s="120">
        <v>20</v>
      </c>
      <c r="P18" s="120">
        <v>19</v>
      </c>
      <c r="Q18" s="121">
        <f t="shared" si="0"/>
        <v>19.666666666666668</v>
      </c>
      <c r="R18" s="125">
        <v>19.829999999999998</v>
      </c>
      <c r="S18" s="125" t="s">
        <v>665</v>
      </c>
      <c r="T18" s="3"/>
    </row>
    <row r="19" spans="1:20" ht="47.25" x14ac:dyDescent="0.25">
      <c r="A19" s="5">
        <v>17</v>
      </c>
      <c r="B19" s="117" t="s">
        <v>576</v>
      </c>
      <c r="C19" s="117" t="s">
        <v>577</v>
      </c>
      <c r="D19" s="117" t="s">
        <v>42</v>
      </c>
      <c r="E19" s="118" t="s">
        <v>578</v>
      </c>
      <c r="F19" s="118" t="s">
        <v>22</v>
      </c>
      <c r="G19" s="118" t="s">
        <v>615</v>
      </c>
      <c r="H19" s="118" t="s">
        <v>570</v>
      </c>
      <c r="I19" s="118" t="s">
        <v>42</v>
      </c>
      <c r="J19" s="118" t="s">
        <v>616</v>
      </c>
      <c r="K19" s="119">
        <v>0.13194444444444445</v>
      </c>
      <c r="L19" s="118">
        <v>13</v>
      </c>
      <c r="M19" s="118">
        <v>14</v>
      </c>
      <c r="N19" s="120">
        <v>21</v>
      </c>
      <c r="O19" s="120">
        <v>20</v>
      </c>
      <c r="P19" s="120">
        <v>19</v>
      </c>
      <c r="Q19" s="121">
        <f>AVERAGE(N19:P19)</f>
        <v>20</v>
      </c>
      <c r="R19" s="123"/>
      <c r="S19" s="123"/>
      <c r="T19" s="3"/>
    </row>
    <row r="20" spans="1:20" ht="47.25" x14ac:dyDescent="0.25">
      <c r="A20" s="5">
        <v>18</v>
      </c>
      <c r="B20" s="117" t="s">
        <v>576</v>
      </c>
      <c r="C20" s="117" t="s">
        <v>579</v>
      </c>
      <c r="D20" s="117" t="s">
        <v>42</v>
      </c>
      <c r="E20" s="118" t="s">
        <v>43</v>
      </c>
      <c r="F20" s="118">
        <v>2</v>
      </c>
      <c r="G20" s="118" t="s">
        <v>583</v>
      </c>
      <c r="H20" s="118" t="s">
        <v>584</v>
      </c>
      <c r="I20" s="118" t="s">
        <v>42</v>
      </c>
      <c r="J20" s="118" t="s">
        <v>585</v>
      </c>
      <c r="K20" s="119">
        <v>0.11805555555555557</v>
      </c>
      <c r="L20" s="118">
        <v>13</v>
      </c>
      <c r="M20" s="118">
        <v>11</v>
      </c>
      <c r="N20" s="120">
        <v>19</v>
      </c>
      <c r="O20" s="120">
        <v>13</v>
      </c>
      <c r="P20" s="120">
        <v>19</v>
      </c>
      <c r="Q20" s="121">
        <f t="shared" si="0"/>
        <v>17</v>
      </c>
      <c r="R20" s="125">
        <v>18</v>
      </c>
      <c r="S20" s="125" t="s">
        <v>665</v>
      </c>
      <c r="T20" s="3"/>
    </row>
    <row r="21" spans="1:20" ht="47.25" x14ac:dyDescent="0.25">
      <c r="A21" s="5">
        <v>19</v>
      </c>
      <c r="B21" s="117" t="s">
        <v>576</v>
      </c>
      <c r="C21" s="117" t="s">
        <v>579</v>
      </c>
      <c r="D21" s="117" t="s">
        <v>42</v>
      </c>
      <c r="E21" s="118" t="s">
        <v>43</v>
      </c>
      <c r="F21" s="118">
        <v>2</v>
      </c>
      <c r="G21" s="118" t="s">
        <v>617</v>
      </c>
      <c r="H21" s="118" t="s">
        <v>618</v>
      </c>
      <c r="I21" s="118" t="s">
        <v>42</v>
      </c>
      <c r="J21" s="118" t="s">
        <v>619</v>
      </c>
      <c r="K21" s="119">
        <v>0.10833333333333334</v>
      </c>
      <c r="L21" s="118">
        <v>13</v>
      </c>
      <c r="M21" s="118">
        <v>12</v>
      </c>
      <c r="N21" s="120">
        <v>19</v>
      </c>
      <c r="O21" s="120">
        <v>19</v>
      </c>
      <c r="P21" s="120">
        <v>19</v>
      </c>
      <c r="Q21" s="121">
        <f>AVERAGE(N21:P21)</f>
        <v>19</v>
      </c>
      <c r="R21" s="126"/>
      <c r="S21" s="126"/>
      <c r="T21" s="3"/>
    </row>
    <row r="22" spans="1:20" ht="47.25" x14ac:dyDescent="0.25">
      <c r="A22" s="5">
        <v>20</v>
      </c>
      <c r="B22" s="117" t="s">
        <v>576</v>
      </c>
      <c r="C22" s="117" t="s">
        <v>579</v>
      </c>
      <c r="D22" s="117" t="s">
        <v>42</v>
      </c>
      <c r="E22" s="118" t="s">
        <v>305</v>
      </c>
      <c r="F22" s="118" t="s">
        <v>22</v>
      </c>
      <c r="G22" s="118" t="s">
        <v>586</v>
      </c>
      <c r="H22" s="118" t="s">
        <v>584</v>
      </c>
      <c r="I22" s="118" t="s">
        <v>42</v>
      </c>
      <c r="J22" s="118" t="s">
        <v>587</v>
      </c>
      <c r="K22" s="119">
        <v>0.12361111111111112</v>
      </c>
      <c r="L22" s="118">
        <v>9</v>
      </c>
      <c r="M22" s="118">
        <v>8</v>
      </c>
      <c r="N22" s="120">
        <v>17</v>
      </c>
      <c r="O22" s="120">
        <v>14</v>
      </c>
      <c r="P22" s="120">
        <v>16.5</v>
      </c>
      <c r="Q22" s="121">
        <f t="shared" si="0"/>
        <v>15.833333333333334</v>
      </c>
      <c r="R22" s="122">
        <v>17.8</v>
      </c>
      <c r="S22" s="122" t="s">
        <v>649</v>
      </c>
      <c r="T22" s="3"/>
    </row>
    <row r="23" spans="1:20" ht="47.25" x14ac:dyDescent="0.25">
      <c r="A23" s="5">
        <v>21</v>
      </c>
      <c r="B23" s="117" t="s">
        <v>576</v>
      </c>
      <c r="C23" s="117" t="s">
        <v>579</v>
      </c>
      <c r="D23" s="117" t="s">
        <v>42</v>
      </c>
      <c r="E23" s="118" t="s">
        <v>305</v>
      </c>
      <c r="F23" s="118" t="s">
        <v>22</v>
      </c>
      <c r="G23" s="118" t="s">
        <v>620</v>
      </c>
      <c r="H23" s="118" t="s">
        <v>589</v>
      </c>
      <c r="I23" s="118" t="s">
        <v>42</v>
      </c>
      <c r="J23" s="118" t="s">
        <v>590</v>
      </c>
      <c r="K23" s="119">
        <v>0.10833333333333334</v>
      </c>
      <c r="L23" s="118">
        <v>9</v>
      </c>
      <c r="M23" s="118">
        <v>7</v>
      </c>
      <c r="N23" s="120">
        <v>19</v>
      </c>
      <c r="O23" s="120">
        <v>18</v>
      </c>
      <c r="P23" s="120">
        <v>18</v>
      </c>
      <c r="Q23" s="121">
        <f>AVERAGE(N23:P23)</f>
        <v>18.333333333333332</v>
      </c>
      <c r="R23" s="123"/>
      <c r="S23" s="123"/>
      <c r="T23" s="3"/>
    </row>
    <row r="24" spans="1:20" ht="47.25" x14ac:dyDescent="0.25">
      <c r="A24" s="5">
        <v>22</v>
      </c>
      <c r="B24" s="117" t="s">
        <v>576</v>
      </c>
      <c r="C24" s="117" t="s">
        <v>579</v>
      </c>
      <c r="D24" s="117" t="s">
        <v>42</v>
      </c>
      <c r="E24" s="118" t="s">
        <v>580</v>
      </c>
      <c r="F24" s="118" t="s">
        <v>85</v>
      </c>
      <c r="G24" s="118" t="s">
        <v>588</v>
      </c>
      <c r="H24" s="118" t="s">
        <v>589</v>
      </c>
      <c r="I24" s="118" t="s">
        <v>42</v>
      </c>
      <c r="J24" s="118" t="s">
        <v>590</v>
      </c>
      <c r="K24" s="119">
        <v>0.12291666666666667</v>
      </c>
      <c r="L24" s="118">
        <v>8</v>
      </c>
      <c r="M24" s="118">
        <v>7</v>
      </c>
      <c r="N24" s="120">
        <v>20</v>
      </c>
      <c r="O24" s="120">
        <v>20</v>
      </c>
      <c r="P24" s="120">
        <v>21.5</v>
      </c>
      <c r="Q24" s="121">
        <f t="shared" si="0"/>
        <v>20.5</v>
      </c>
      <c r="R24" s="122">
        <v>20.420000000000002</v>
      </c>
      <c r="S24" s="122" t="s">
        <v>665</v>
      </c>
      <c r="T24" s="3"/>
    </row>
    <row r="25" spans="1:20" ht="47.25" x14ac:dyDescent="0.25">
      <c r="A25" s="5">
        <v>23</v>
      </c>
      <c r="B25" s="117" t="s">
        <v>576</v>
      </c>
      <c r="C25" s="117" t="s">
        <v>579</v>
      </c>
      <c r="D25" s="117" t="s">
        <v>42</v>
      </c>
      <c r="E25" s="118" t="s">
        <v>580</v>
      </c>
      <c r="F25" s="118" t="s">
        <v>85</v>
      </c>
      <c r="G25" s="118" t="s">
        <v>621</v>
      </c>
      <c r="H25" s="118" t="s">
        <v>584</v>
      </c>
      <c r="I25" s="118" t="s">
        <v>42</v>
      </c>
      <c r="J25" s="118" t="s">
        <v>622</v>
      </c>
      <c r="K25" s="119">
        <v>0.125</v>
      </c>
      <c r="L25" s="118">
        <v>8</v>
      </c>
      <c r="M25" s="118">
        <v>7</v>
      </c>
      <c r="N25" s="120">
        <v>21</v>
      </c>
      <c r="O25" s="120">
        <v>19</v>
      </c>
      <c r="P25" s="120">
        <v>21</v>
      </c>
      <c r="Q25" s="121">
        <f>AVERAGE(N25:P25)</f>
        <v>20.333333333333332</v>
      </c>
      <c r="R25" s="123"/>
      <c r="S25" s="123"/>
      <c r="T25" s="3"/>
    </row>
    <row r="26" spans="1:20" ht="63" x14ac:dyDescent="0.25">
      <c r="A26" s="5">
        <v>24</v>
      </c>
      <c r="B26" s="117" t="s">
        <v>591</v>
      </c>
      <c r="C26" s="117" t="s">
        <v>592</v>
      </c>
      <c r="D26" s="117" t="s">
        <v>593</v>
      </c>
      <c r="E26" s="118" t="s">
        <v>667</v>
      </c>
      <c r="F26" s="118" t="s">
        <v>85</v>
      </c>
      <c r="G26" s="118" t="s">
        <v>597</v>
      </c>
      <c r="H26" s="118" t="s">
        <v>598</v>
      </c>
      <c r="I26" s="118" t="s">
        <v>593</v>
      </c>
      <c r="J26" s="118" t="s">
        <v>599</v>
      </c>
      <c r="K26" s="119">
        <v>0.15625</v>
      </c>
      <c r="L26" s="118">
        <v>10</v>
      </c>
      <c r="M26" s="118">
        <v>7</v>
      </c>
      <c r="N26" s="120">
        <v>17</v>
      </c>
      <c r="O26" s="120">
        <v>11</v>
      </c>
      <c r="P26" s="120">
        <v>13.5</v>
      </c>
      <c r="Q26" s="121">
        <f t="shared" si="0"/>
        <v>13.833333333333334</v>
      </c>
      <c r="R26" s="122">
        <v>12.75</v>
      </c>
      <c r="S26" s="122"/>
      <c r="T26" s="3"/>
    </row>
    <row r="27" spans="1:20" ht="60" customHeight="1" x14ac:dyDescent="0.25">
      <c r="A27" s="5">
        <v>25</v>
      </c>
      <c r="B27" s="117" t="s">
        <v>591</v>
      </c>
      <c r="C27" s="117" t="s">
        <v>592</v>
      </c>
      <c r="D27" s="117" t="s">
        <v>593</v>
      </c>
      <c r="E27" s="118" t="s">
        <v>668</v>
      </c>
      <c r="F27" s="118" t="s">
        <v>85</v>
      </c>
      <c r="G27" s="118" t="s">
        <v>623</v>
      </c>
      <c r="H27" s="118" t="s">
        <v>65</v>
      </c>
      <c r="I27" s="118" t="s">
        <v>593</v>
      </c>
      <c r="J27" s="118" t="s">
        <v>624</v>
      </c>
      <c r="K27" s="119">
        <v>0.11805555555555557</v>
      </c>
      <c r="L27" s="118">
        <v>10</v>
      </c>
      <c r="M27" s="118">
        <v>11</v>
      </c>
      <c r="N27" s="120">
        <v>16</v>
      </c>
      <c r="O27" s="120">
        <v>8</v>
      </c>
      <c r="P27" s="120">
        <v>11</v>
      </c>
      <c r="Q27" s="121">
        <f>AVERAGE(N27:P27)</f>
        <v>11.666666666666666</v>
      </c>
      <c r="R27" s="123"/>
      <c r="S27" s="123"/>
      <c r="T27" s="3"/>
    </row>
    <row r="28" spans="1:20" ht="47.25" x14ac:dyDescent="0.25">
      <c r="A28" s="5">
        <v>26</v>
      </c>
      <c r="B28" s="117" t="s">
        <v>669</v>
      </c>
      <c r="C28" s="117" t="s">
        <v>594</v>
      </c>
      <c r="D28" s="117" t="s">
        <v>595</v>
      </c>
      <c r="E28" s="118" t="s">
        <v>596</v>
      </c>
      <c r="F28" s="118" t="s">
        <v>85</v>
      </c>
      <c r="G28" s="118" t="s">
        <v>600</v>
      </c>
      <c r="H28" s="118" t="s">
        <v>601</v>
      </c>
      <c r="I28" s="118" t="s">
        <v>595</v>
      </c>
      <c r="J28" s="118" t="s">
        <v>602</v>
      </c>
      <c r="K28" s="119">
        <v>0.14166666666666666</v>
      </c>
      <c r="L28" s="119"/>
      <c r="M28" s="118">
        <v>10</v>
      </c>
      <c r="N28" s="120">
        <v>23</v>
      </c>
      <c r="O28" s="120">
        <v>23</v>
      </c>
      <c r="P28" s="120">
        <v>23</v>
      </c>
      <c r="Q28" s="121">
        <f t="shared" si="0"/>
        <v>23</v>
      </c>
      <c r="R28" s="122">
        <v>22.83</v>
      </c>
      <c r="S28" s="122" t="s">
        <v>651</v>
      </c>
      <c r="T28" s="3"/>
    </row>
    <row r="29" spans="1:20" ht="47.25" x14ac:dyDescent="0.25">
      <c r="A29" s="5">
        <v>27</v>
      </c>
      <c r="B29" s="117" t="s">
        <v>669</v>
      </c>
      <c r="C29" s="117" t="s">
        <v>594</v>
      </c>
      <c r="D29" s="117" t="s">
        <v>595</v>
      </c>
      <c r="E29" s="118" t="s">
        <v>596</v>
      </c>
      <c r="F29" s="118" t="s">
        <v>85</v>
      </c>
      <c r="G29" s="118" t="s">
        <v>625</v>
      </c>
      <c r="H29" s="118" t="s">
        <v>626</v>
      </c>
      <c r="I29" s="118" t="s">
        <v>595</v>
      </c>
      <c r="J29" s="118" t="s">
        <v>627</v>
      </c>
      <c r="K29" s="119">
        <v>0.15138888888888888</v>
      </c>
      <c r="L29" s="118">
        <v>6</v>
      </c>
      <c r="M29" s="118">
        <v>6</v>
      </c>
      <c r="N29" s="120">
        <v>23</v>
      </c>
      <c r="O29" s="120">
        <v>22</v>
      </c>
      <c r="P29" s="120">
        <v>23</v>
      </c>
      <c r="Q29" s="121">
        <f>AVERAGE(N29:P29)</f>
        <v>22.666666666666668</v>
      </c>
      <c r="R29" s="123"/>
      <c r="S29" s="123"/>
      <c r="T29" s="3"/>
    </row>
  </sheetData>
  <mergeCells count="39">
    <mergeCell ref="R26:R27"/>
    <mergeCell ref="S26:S27"/>
    <mergeCell ref="R28:R29"/>
    <mergeCell ref="S28:S29"/>
    <mergeCell ref="R20:R21"/>
    <mergeCell ref="S20:S21"/>
    <mergeCell ref="R22:R23"/>
    <mergeCell ref="S22:S23"/>
    <mergeCell ref="R24:R25"/>
    <mergeCell ref="S24:S25"/>
    <mergeCell ref="R14:R15"/>
    <mergeCell ref="S14:S15"/>
    <mergeCell ref="R16:R17"/>
    <mergeCell ref="S16:S17"/>
    <mergeCell ref="R18:R19"/>
    <mergeCell ref="S18:S19"/>
    <mergeCell ref="R3:R4"/>
    <mergeCell ref="S3:S4"/>
    <mergeCell ref="R9:R10"/>
    <mergeCell ref="S9:S10"/>
    <mergeCell ref="R11:R12"/>
    <mergeCell ref="S11:S12"/>
    <mergeCell ref="L1:M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T1:T2"/>
    <mergeCell ref="N1:P1"/>
    <mergeCell ref="Q1:Q2"/>
    <mergeCell ref="R1:R2"/>
    <mergeCell ref="S1:S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31.03.</vt:lpstr>
      <vt:lpstr>27.03.</vt:lpstr>
      <vt:lpstr>01.04.</vt:lpstr>
      <vt:lpstr>03.04.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Santa</cp:lastModifiedBy>
  <dcterms:created xsi:type="dcterms:W3CDTF">2017-03-04T18:30:06Z</dcterms:created>
  <dcterms:modified xsi:type="dcterms:W3CDTF">2017-04-04T07:40:57Z</dcterms:modified>
</cp:coreProperties>
</file>